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aMovimenti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<sst xmlns="http://schemas.openxmlformats.org/spreadsheetml/2006/main" count="176" uniqueCount="176">
  <si>
    <t xml:space="preserve">Data Contabile</t>
  </si>
  <si>
    <t xml:space="preserve">IMPORTO</t>
  </si>
  <si>
    <t xml:space="preserve">Descrizioni Aggiuntive</t>
  </si>
  <si>
    <t xml:space="preserve">Descrizioni Aggiuntive - Seconda parte</t>
  </si>
  <si>
    <t xml:space="preserve">Scadenza fattura</t>
  </si>
  <si>
    <t xml:space="preserve">differenza giorni</t>
  </si>
  <si>
    <t xml:space="preserve">D*I</t>
  </si>
  <si>
    <t xml:space="preserve">BON.UE CAN.TELEM. _CRO operazione interbancaria : 0306929292093003480960609606IT      _ABI ordinante : 03069 _CAB ordinante : 09606 _Beneficiario : SICURITALIA IVRI SPA _Motivo Pagamento : N. 0TOT. INTERNI EUR 0,00 N. 1 TOT. BANCHE EUR 90,01 pag fatt</t>
  </si>
  <si>
    <t xml:space="preserve"> 9113150770 cig Z1F3A8A8EE _Data ordine : 20240701 _Ordinante : APRITICIELO _Riferimento Operazione : AH10120240701URMCR0000924252 _Riferimento RB : BONSCT202406270893525</t>
  </si>
  <si>
    <t xml:space="preserve">BON.UE CAN.TELEM. _CRO operazione interbancaria : 0306929287304005480960609606IT      _ABI ordinante : 03069 _CAB ordinante : 09606 _Beneficiario : FOREVER SRL _Motivo Pagamento : N. 0 TOT. INTERNI EUR 0,00 N. 1 TOT. BANCHE EUR 275,72 pag fatt 3039 f</t>
  </si>
  <si>
    <t xml:space="preserve">or _Data ordine : 20240701 _Ordinante : APRITICIELO _Riferimento Operazione : AH10120240701URMCR0000937272 _Riferimento RB : BONSCT202406270893519</t>
  </si>
  <si>
    <t xml:space="preserve">BON.UE CAN.TELEM. _CRO operazione interbancaria : 0306929291307008480960609606IT      _ABI ordinante : 03069 _CAB ordinante : 09606 _Beneficiario : DE STEFANI SAS _Motivo Pagamento : N. 0 TOT. INTERNI EUR 0,00 N. 1 TOT. BANCHE EUR 384,50 pag fatt 304</t>
  </si>
  <si>
    <t xml:space="preserve"> cig 9222197DB4 _Data ordine : 20240701 _Ordinante : APRITICIELO _Riferimento Operazione : AH10120240701URMCR0000942756 _Riferimento RB : BONSCT202406270893528</t>
  </si>
  <si>
    <t xml:space="preserve">BON.UE CAN.TELEM. _CRO operazione interbancaria : 0306929289284006480960609606IT      _ABI ordinante : 03069 _CAB ordinante : 09606 _Beneficiario : DE STEFANI SAS _Motivo Pagamento : N. 0 TOT. INTERNI EUR 0,00 N. 1 TOT. BANCHE EUR 654,50 pag fatt 302</t>
  </si>
  <si>
    <t xml:space="preserve"> cig 9222197DB4 _Data ordine : 20240701 _Ordinante : APRITICIELO _Riferimento Operazione : AH10120240701URMCR0000930843 _Riferimento RB : BONSCT202406270893529</t>
  </si>
  <si>
    <t xml:space="preserve">BON.UE CAN.TELEM. _CRO operazione interbancaria : 0124062741911268                    _ABI ordinante : 03069 _CAB ordinante : 09606 _Beneficiario : ARTEFATTO SAS _Motivo Pagamento : N. 1 TOT. INTERNI EUR 1.317,60 N. 0 TOT. BANCHE EUR 0,00 pag fatt 32</t>
  </si>
  <si>
    <t xml:space="preserve">7 f cig B15DBBD179 _Data ordine : 20240701 _Ordinante : APRITICIELO _Riferimento Operazione : AH10120240701URMCR0000940810 _Riferimento RB : BONSCT202406270893534</t>
  </si>
  <si>
    <t xml:space="preserve">BON.UE CAN.TELEM. _CRO operazione interbancaria : 0124062741931302                    _ABI ordinante : 03069 _CAB ordinante : 09606 _Beneficiario : DELUXE SRL _Motivo Pagamento : N. 1 TOT. INTERNI EUR 2.779,17 N. 0 TOT. BANCHE EUR 0,00 pag fatt 452 c</t>
  </si>
  <si>
    <t xml:space="preserve">ig 9080878197 _Data ordine : 20240701 _Ordinante : APRITICIELO _Riferimento Operazione : AH10120240701URMCR0000930531 _Riferimento RB : BONSCT202406270893518</t>
  </si>
  <si>
    <t xml:space="preserve">BON.UE CAN.TELEM. _CRO operazione interbancaria : 0306929123736011480960609606IT      _ABI ordinante : 03069 _CAB ordinante : 09606 _Beneficiario : DE STEFANI SAS _Motivo Pagamento : N. 0 TOT. INTERNI EUR 0,00 N. 1 TOT. BANCHE EUR 5.643,00 pag fatt 3</t>
  </si>
  <si>
    <t xml:space="preserve">03 cig 9222197DB4 _Data ordine : 20240701 _Ordinante : APRITICIELO _Riferimento Operazione : AH10120240701URMCR0000945217 _Riferimento RB : BONSCT202406270830885</t>
  </si>
  <si>
    <t xml:space="preserve">BON.UE CAN.TELEM. _CRO operazione interbancaria : 0306929288456007480960609606IT      _ABI ordinante : 03069 _CAB ordinante : 09606 _Beneficiario : NORD SECURITAS SRL _Motivo Pagamento : N. 0 TOT. INTERNI EUR 0,00 N. 1 TOT. BANCHE EUR 2.973,75 pag fa</t>
  </si>
  <si>
    <t xml:space="preserve">tt 114 cig ZF33CC9214 _Data ordine : 20240701 _Ordinante : APRITICIELO _Riferimento Operazione : AH10120240701URMCR0000962254 _Riferimento RB : BONSCT202406270893526</t>
  </si>
  <si>
    <t xml:space="preserve">BON.UE CAN.TELEM. _CRO operazione interbancaria : 0124070814730155                    _ABI ordinante : 03069 _CAB ordinante : 09606 _Beneficiario : FUNZIONE PUBBLICA CGIL _Motivo Pagamento : N.1 TOT. INTERNI EUR 29,84 N. 0 TOT. BANCHE EUR 0,00 pag tr</t>
  </si>
  <si>
    <t xml:space="preserve">attenute mese giugno _Data ordine : 20240708 _Ordinante : APRITICIELO _Riferimento Operazione : AH10120240708URMCR0002092115 _Riferimento RB : BONSCT202407080582814</t>
  </si>
  <si>
    <t xml:space="preserve">BON.UE CAN.TELEM. _CRO operazione interbancaria : 0306926045896500480960609606IT      _ABI ordinante : 03069 _CAB ordinante : 09606 _Beneficiario : UIL FPL SETTORE ENTI LOCALI -SANITA PROVINCI _Motivo Pagamento : N. 0 TOT. INTERNI EUR 0,00 N. 1 TOT. </t>
  </si>
  <si>
    <t xml:space="preserve">BANCHE EUR 47,02 pag trattenute mese giugno _Data ordine : 20240708 _Ordinante : APRITICIELO _Riferimento Operazione : AH10120240708URMCR0002091552 _Riferimento RB : BONSCT202407080582821</t>
  </si>
  <si>
    <t xml:space="preserve">BON.UE CAN.TELEM. _CRO operazione interbancaria : 0306926046450212480960609606IT      _ABI ordinante : 03069 _CAB ordinante : 09606 _Beneficiario : AMUNDI SGR SPA _Motivo Pagamento : N. 0 TOT. INTERNI EUR 0,00 N. 1 TOT. BANCHE EUR 246,84 fondo pensio</t>
  </si>
  <si>
    <t xml:space="preserve">ne Grillo Stefano giugno 2024 _Data ordine : 20240708 _Ordinante : APRITICIELO _Riferimento Operazione : AH10120240708URMCR0002093306 _Riferimento RB : BONSCT202407080582816</t>
  </si>
  <si>
    <t xml:space="preserve">BON.UE CAN.TELEM. _CRO operazione interbancaria : 0306926046471201480960609606IT      _ABI ordinante : 03069 _CAB ordinante : 09606 _Beneficiario : AXAMPS _Motivo Pagamento : N. 0 TOT. INTERNI EUR 0,00 N. 1 TOT. BANCHE EUR 289,97 fondo pensione Fergn</t>
  </si>
  <si>
    <t xml:space="preserve">achino paola mese giugno 2024 _Data ordine : 20240708 _Ordinante : APRITICIELO _Riferimento Operazione : AH10120240708URMCR0002093383 _Riferimento RB : BONSCT202407080582817</t>
  </si>
  <si>
    <t xml:space="preserve">BON.UE CAN.TELEM. _CRO operazione interbancaria : 0306926046598311480960609606IT      _ABI ordinante : 03069 _CAB ordinante : 09606 _Beneficiario : POSTE VITA SPA - VERSAMENTI TFR _Motivo Pagamento : N. 0 TOT. INTERNI EUR 0,00 N. 1 TOT. BANCHE EUR 32</t>
  </si>
  <si>
    <t xml:space="preserve">0,07 2063602 _Data ordine : 20240708 _Ordinante : APRITICIELO _Riferimento Operazione : AH10120240708URMCR0002093918 _Riferimento RB : BONSCT202407080582818</t>
  </si>
  <si>
    <t xml:space="preserve">BON.UE CAN.TELEM. _CRO operazione interbancaria : 0306926196621403480960609606IT      _ABI ordinante : 03069 _CAB ordinante : 09606 _Beneficiario : SALA COMPONENTI SRL _Motivo Pagamento : N. 0 TOT. INTERNI EUR 0,00 N. 1 TOT. BANCHE EUR 58,19 pag fatt</t>
  </si>
  <si>
    <t xml:space="preserve"> 678 cig :B1F605C4E2 _Data ordine : 20240711 _Ordinante : APRITICIELO _Riferimento Operazione : AH10120240711URMCR0001268034 _Riferimento RB : BONSCT202407100973817</t>
  </si>
  <si>
    <t xml:space="preserve">BON.UE CAN.TELEM. _CRO operazione interbancaria : 0306926196295406480960609606IT      _ABI ordinante : 03069 _CAB ordinante : 09606 _Beneficiario : LOMBARDI ANTONIO _Motivo Pagamento : N. 0 TOT.INTERNI EUR 0,00 N. 1 TOT. BANCHE EUR 452,00 pag fatt 20</t>
  </si>
  <si>
    <t xml:space="preserve"> 2024 cig B2229729E7 _Data ordine : 20240711 _Ordinante : APRITICIELO _Riferimento Operazione : AH10120240711URMCR0001229141 _Riferimento RB : BONSCT202407100973809</t>
  </si>
  <si>
    <t xml:space="preserve"> _Creditore: TELECOM ITALIA SPA O TIM S P A _Motivo Pagamento :  COD. DISP.:0124062950084786 NOME:TELECOM ITALIA SPA O TIM S P A - MANDATO:8002010000110084066619 A PFM: _Destinatario : APRITICIELO _Riferimento Operazione : 9999920240711URBST056079743</t>
  </si>
  <si>
    <t xml:space="preserve">5/D1/0124062950084786/D2/IT390030000000488410010/D3/8002010000110084066619</t>
  </si>
  <si>
    <t xml:space="preserve">BON.UE CAN.TELEM. _CRO operazione interbancaria : 0306926325799500480960609606IT      _ABI ordinante : 03069 _CAB ordinante : 09606 _Beneficiario : BBBELL SPA _Motivo Pagamento : N. 0 TOT. INTERNI EUR 0,00 N. 1 TOT. BANCHE EUR 309,06 pag fatt 63937 E</t>
  </si>
  <si>
    <t xml:space="preserve"> cig 9567392DA1 _Data ordine : 20240715 _Ordinante : APRITICIELO _Riferimento Operazione : AH10120240715URMCR0000379966 _Riferimento RB : BONSCT202407120821615</t>
  </si>
  <si>
    <t xml:space="preserve">BON.UE CAN.TELEM. _CRO operazione interbancaria : 0306926325498708480960609606IT      _ABI ordinante : 03069 _CAB ordinante : 09606 _Beneficiario : NOVA AEG SPA _Motivo Pagamento : N. 0 TOT. INTERNI EUR 0,00 N. 1 TOT. BANCHE EUR 2.941,63 pag fatt 524</t>
  </si>
  <si>
    <t xml:space="preserve">0205377 cig A034AFFA62 _Data ordine : 20240717 _Ordinante : APRITICIELO _Riferimento Operazione : AH10120240717URMCR0000879036 _Riferimento RB : BONSCT202407120821405</t>
  </si>
  <si>
    <t xml:space="preserve">BON.UE CAN.TELEM. _CRO operazione interbancaria : 0306926444739403480960609606IT      _ABI ordinante : 03069 _CAB ordinante : 09606 _Beneficiario : AXPO ITALIA _Motivo Pagamento : N. 0 TOT. INTERNI EUR 0,00 N. 1 TOT. BANCHE EUR 41,26 pag fatt 2024123</t>
  </si>
  <si>
    <t xml:space="preserve">74770 _Data ordine : 20240718 _Ordinante : APRITICIELO _Riferimento Operazione : AH10120240718URMCR0000927866 _Riferimento RB : BONSCT202407170769784</t>
  </si>
  <si>
    <t xml:space="preserve">BON.UE CAN.TELEM. _CRO operazione interbancaria : 0124071746021949                    _ABI ordinante : 03069 _CAB ordinante : 09606 _Beneficiario : NAMITI SRL _Motivo Pagamento : N. 1 TOT. INTERNI EUR 934,52 N. 0 TOT. BANCHE EUR 0,00 pag fatt 1 2066 </t>
  </si>
  <si>
    <t xml:space="preserve">cig B26F28C645 _Data ordine : 20240718 _Ordinante : APRITICIELO _Riferimento Operazione : AH10120240718URMCR0000946869 _Riferimento RB : BONSCT202407170769448</t>
  </si>
  <si>
    <t xml:space="preserve">BON.UE CAN.TELEM. _CRO operazione interbancaria : 0306926518309306480960609606IT      _ABI ordinante : 03069 _CAB ordinante : 09606 _Beneficiario : GAMBAROTTO  ALESSANDRO GIOVANNI _Motivo Pagamento : N. 0 TOT. INTERNI EUR 0,00 N. 1 TOT. BANCHE EUR 6.</t>
  </si>
  <si>
    <t xml:space="preserve">138,00 pag fatt fpr 14 24 cig B1764F5009 _Data ordine : 20240719 _Ordinante : APRITICIELO _Riferimento Operazione : AH10120240719URMCR0001528882 _Riferimento RB : BONSCT202407190946819</t>
  </si>
  <si>
    <t xml:space="preserve">BON.UE CAN.TELEM. _CRO operazione interbancaria : 0306926651007702480960609606IT      _ABI ordinante : 03069 _CAB ordinante : 09606 _Beneficiario : FERRAMENTA CAVALLERO  DI CAVALLERO ROBERTO E C _Motivo Pagamento : N. 0 TOT. INTERNI EUR 0,00 N. 1 TOT</t>
  </si>
  <si>
    <t xml:space="preserve">. BANCHE EUR 74,65 pag fatt 810 cig Z1A32E43B9 _Data ordine : 20240723 _Ordinante : APRITICIELO _Riferimento Operazione : AH10120240723URMCR0002479789 _Riferimento RB : BONSCT202407230743395</t>
  </si>
  <si>
    <t xml:space="preserve">BON.UE CAN.TELEM. _CRO operazione interbancaria : 0306926655105100480960609606IT      _ABI ordinante : 03069 _CAB ordinante : 09606 _Beneficiario : SIAE CARMAGNOLA _Motivo Pagamento : N. 0 TOT.INTERNI EUR 0,00 N. 1 TOT. BANCHE EUR 291,10 Diritti Siae</t>
  </si>
  <si>
    <t xml:space="preserve"> sonorizzazioni Song for Star _Data ordine : 20240723 _Ordinante : APRITICIELO _Riferimento Operazione : AH10120240723URMCR0002524547 _Riferimento RB : BONSCT202407230755212</t>
  </si>
  <si>
    <t xml:space="preserve">BON.UE CAN.TELEM. _CRO operazione interbancaria : 0306926781707708480960609606IT      _ABI ordinante : 03069 _CAB ordinante : 09606 _Beneficiario : ESSERCI  SCS _Motivo Pagamento : N. 0 TOT. INTERNI EUR 0,00 N. 1 TOT. BANCHE EUR 70,00 pag fatt 76 v5 </t>
  </si>
  <si>
    <t xml:space="preserve">cig B1B5A0B66B _Data ordine : 20240725 _Ordinante : APRITICIELO _Riferimento Operazione : AH10120240725URMCR0001463128 _Riferimento RB : BONSCT202407250993615</t>
  </si>
  <si>
    <t xml:space="preserve">BON.UE CAN.TELEM. _CRO operazione interbancaria : 0306926800431911480960609606IT      _ABI ordinante : 03069 _CAB ordinante : 09606 _Beneficiario : CITYNEWS SPA _Motivo Pagamento : N. 0 TOT. INTERNI EUR 0,00 N. 1 TOT. BANCHE EUR 976,00 pag fatt IT001</t>
  </si>
  <si>
    <t xml:space="preserve">24V0003040 cig B1ED8DB29E _Data ordine : 20240726 _Ordinante : APRITICIELO _Riferimento Operazione : AH10120240726URMCR0001740137 _Riferimento RB : BONSCT202407250557800</t>
  </si>
  <si>
    <t xml:space="preserve"> _Motivo Pagamento :  NOME AZIENDA AZ REGIONALE INNOVAZIONE E ACQU CODICE AZIENDA A4047 , CODICE UTENZA/BOLLETTA 300270000000295025 NUMERO BOLLETTA 00270000000295025 DATA SCADENZA . . - VIA SPORTELL _Riferimento Operazione : 2470620240729BJCBI0125910</t>
  </si>
  <si>
    <t xml:space="preserve">169</t>
  </si>
  <si>
    <t xml:space="preserve">BON.UE CAN.TELEM. _CRO operazione interbancaria : 0124072921523894                    _ABI ordinante : 03069 _CAB ordinante : 09606 _Beneficiario : TRIENT CONSULTING GROUP SRL _Motivo Pagamento : N. 1 TOT. INTERNI EUR 4.606,04 N. 0 TOT. BANCHE EUR 0,</t>
  </si>
  <si>
    <t xml:space="preserve">00 pag fatt 68 24 cig 89924493AB _Data ordine : 20240729 _Ordinante : APRITICIELO _Riferimento Operazione : AH10120240729URMCR0001686010 _Riferimento RB : BONSCT202407290836989</t>
  </si>
  <si>
    <t xml:space="preserve">BON.UE CAN.TELEM. _CRO operazione interbancaria : 0124073132345718                    _ABI ordinante : 03069 _CAB ordinante : 09606 _Beneficiario : FUNZIONE PUBBLICA CGIL _Motivo Pagamento : N.1 TOT. INTERNI EUR 29,84 N. 0 TOT. BANCHE EUR 0,00 tratte</t>
  </si>
  <si>
    <t xml:space="preserve">nute mese luglio _Data ordine : 20240731 _Ordinante : APRITICIELO _Riferimento Operazione : AH10120240731URMCR0002467273 _Riferimento RB : BONSCT202407310755166</t>
  </si>
  <si>
    <t xml:space="preserve">BON.UE CAN.TELEM. _CRO operazione interbancaria : 0306927000988906480960609606IT      _ABI ordinante : 03069 _CAB ordinante : 09606 _Beneficiario : UIL FPL SETTORE ENTI LOCALI -SANITA PROVINCI _Motivo Pagamento : N. 0 TOT. INTERNI EUR 0,00 N. 1 TOT. </t>
  </si>
  <si>
    <t xml:space="preserve">BANCHE EUR 47,02 trattenute mese luglio _Data ordine : 20240731 _Ordinante : APRITICIELO _Riferimento Operazione : AH10120240731URMCR0002479647 _Riferimento RB : BONSCT202407310755174</t>
  </si>
  <si>
    <t xml:space="preserve">BON.UE CAN.TELEM. _CRO operazione interbancaria : 0306927000188207480960609606IT      _ABI ordinante : 03069 _CAB ordinante : 09606 _Beneficiario : AMUNDI SGR SPA _Motivo Pagamento : N. 0 TOT. INTERNI EUR 0,00 N. 1 TOT. BANCHE EUR 121,20 fondo pensio</t>
  </si>
  <si>
    <t xml:space="preserve">ne Grillo Stefano luglio _Data ordine : 20240731 _Ordinante : APRITICIELO _Riferimento Operazione : AH10120240731URMCR0002470825 _Riferimento RB : BONSCT202407310755182</t>
  </si>
  <si>
    <t xml:space="preserve">BON.UE CAN.TELEM. _CRO operazione interbancaria : 0306926999407904480960609606IT      _ABI ordinante : 03069 _CAB ordinante : 09606 _Beneficiario : AXAMPS _Motivo Pagamento : N. 0 TOT. INTERNI EUR 0,00 N. 1 TOT. BANCHE EUR 142,27 fondo pensione Fergn</t>
  </si>
  <si>
    <t xml:space="preserve">achino paola luglio _Data ordine : 20240731 _Ordinante : APRITICIELO _Riferimento Operazione : AH10120240731URMCR0002462476 _Riferimento RB : BONSCT202407310755167</t>
  </si>
  <si>
    <t xml:space="preserve">BON.UE CAN.TELEM. _CRO operazione interbancaria : 0124073132321379                    _ABI ordinante : 03069 _CAB ordinante : 09606 _Beneficiario : TEAMVIEWER GERMANY GMBH _Motivo Pagamento : N.0 TOT. INTERNI EUR 0,00 N. 1 TOT. BANCHE EUR 148,50 pag </t>
  </si>
  <si>
    <t xml:space="preserve">fatt R03166009 _Data ordine : 20240731 _Ordinante : APRITICIELO _Riferimento Operazione : AH10120240731URMCR0002456213 _Riferimento RB : BONSCT202407310755161</t>
  </si>
  <si>
    <t xml:space="preserve">BON.UE CAN.TELEM. _CRO operazione interbancaria : 0306926999667109480960609606IT      _ABI ordinante : 03069 _CAB ordinante : 09606 _Beneficiario : POSTE VITA SPA - VERSAMENTI TFR _Motivo Pagamento : N. 0 TOT. INTERNI EUR 0,00 N. 1 TOT. BANCHE EUR 15</t>
  </si>
  <si>
    <t xml:space="preserve">7,16 2082228 _Data ordine : 20240731 _Ordinante : APRITICIELO _Riferimento Operazione : AH10120240731URMCR0002464698 _Riferimento RB : BONSCT202407310755151</t>
  </si>
  <si>
    <t xml:space="preserve">BON.UE CAN.TELEM. _CRO operazione interbancaria : 0306926998452303480960609606IT      _ABI ordinante : 03069 _CAB ordinante : 09606 _Beneficiario : GPA MEDIA SRL _Motivo Pagamento : N. 0 TOT. INTERNI EUR 0,00 N. 1 TOT. BANCHE EUR 610,00 pag fatt 411 </t>
  </si>
  <si>
    <t xml:space="preserve">cig B190DCD79E _Data ordine : 20240731 _Ordinante : APRITICIELO _Riferimento Operazione : AH10120240731URMCR0002453115 _Riferimento RB : BONSCT202407310755172</t>
  </si>
  <si>
    <t xml:space="preserve">BON.UE CAN.TELEM. _CRO operazione interbancaria : 0306926903197403480960609606IT      _ABI ordinante : 03069 _CAB ordinante : 09606 _Beneficiario : SICURITALIA IVRI SPA _Motivo Pagamento : N. 0TOT. INTERNI EUR 0,00 N. 1 TOT. BANCHE EUR 90,01 pag fatt</t>
  </si>
  <si>
    <t xml:space="preserve"> 9113179280 cig Z1F3A8A8EE _Data ordine : 20240731 _Ordinante : APRITICIELO _Riferimento Operazione : AH10120240731URMCR0001382125 _Riferimento RB : BONSCT202407290836979</t>
  </si>
  <si>
    <t xml:space="preserve">BON.UE CAN.TELEM. _CRO operazione interbancaria : 0124072921526538                    _ABI ordinante : 03069 _CAB ordinante : 09606 _Beneficiario : DELUXE SRL _Motivo Pagamento : N. 1 TOT. INTERNI EUR 2.779,17 N. 0 TOT. BANCHE EUR 0,00 pag fatt 596 c</t>
  </si>
  <si>
    <t xml:space="preserve">ig 9080878197 _Data ordine : 20240731 _Ordinante : APRITICIELO _Riferimento Operazione : AH10120240731URMCR0001384373 _Riferimento RB : BONSCT202407290836994</t>
  </si>
  <si>
    <t xml:space="preserve">BON.UE CAN.TELEM. _CRO operazione interbancaria : 0306926903033111480960609606IT      _ABI ordinante : 03069 _CAB ordinante : 09606 _Beneficiario : NORD SECURITAS SRL _Motivo Pagamento : N. 0 TOT. INTERNI EUR 0,00 N. 1 TOT. BANCHE EUR 2.886,83 pag fa</t>
  </si>
  <si>
    <t xml:space="preserve">tt 143 cig ZF33CC921 _Data ordine : 20240731 _Ordinante : APRITICIELO _Riferimento Operazione : AH10120240731URMCR0001385399 _Riferimento RB : BONSCT202407290836995</t>
  </si>
  <si>
    <t xml:space="preserve">BON.UE CAN.TELEM. _CRO operazione interbancaria : 0124072921523873                    _ABI ordinante : 03069 _CAB ordinante : 09606 _Beneficiario : ARTEFATTO SAS _Motivo Pagamento : N. 1 TOT. INTERNI EUR 3.550,20 N. 0 TOT. BANCHE EUR 0,00 pag fatt 38</t>
  </si>
  <si>
    <t xml:space="preserve">8 f cig B15DBBD179 _Data ordine : 20240731 _Ordinante : APRITICIELO _Riferimento Operazione : AH10120240731URMCR0001384328 _Riferimento RB : BONSCT202407290837012</t>
  </si>
  <si>
    <t xml:space="preserve">BON.UE CAN.TELEM. _CRO operazione interbancaria : 0306926903085111480960609606IT      _ABI ordinante : 03069 _CAB ordinante : 09606 _Beneficiario : DE STEFANI SAS _Motivo Pagamento : N. 0 TOT. INTERNI EUR 0,00 N. 1 TOT. BANCHE EUR 3.766,40 pag fatt 3</t>
  </si>
  <si>
    <t xml:space="preserve">63 cig 9222197DB4 _Data ordine : 20240731 _Ordinante : APRITICIELO _Riferimento Operazione : AH10120240731URMCR0001381646 _Riferimento RB : BONSCT202407290836990</t>
  </si>
  <si>
    <t xml:space="preserve">BON.UE CAN.TELEM. _CRO operazione interbancaria : 0124072921527370                    _ABI ordinante : 03069 _CAB ordinante : 09606 _Beneficiario : FUTURTECNICA SRL _Motivo Pagamento : N. 1 TOT.INTERNI EUR 441,14 N. 0 TOT. BANCHE EUR 0,00 pag fatt 25</t>
  </si>
  <si>
    <t xml:space="preserve">61 24 2024 cig Z7532FAC8D _Data ordine : 20240731 _Ordinante : APRITICIELO _Riferimento Operazione : AH10120240731URMCR0001411976 _Riferimento RB : BONSCT202407290837004</t>
  </si>
  <si>
    <t xml:space="preserve">BON.UE CAN.TELEM. _CRO operazione interbancaria : 0306926902961409480960609606IT      _ABI ordinante : 03069 _CAB ordinante : 09606 _Beneficiario : TUGNOLO A. SERVIZI PER L'AMBIENTE SRL _Motivo Pagamento : N. 0 TOT. INTERNI EUR 0,00 N. 1 TOT. BANCHE </t>
  </si>
  <si>
    <t xml:space="preserve">EUR 803,00 pag fatt 401 24 cig B1931DA7A1 _Data ordine : 20240731 _Ordinante : APRITICIELO _Riferimento Operazione : AH10120240731URMCR0001396016 _Riferimento RB : BONSCT202407290837006</t>
  </si>
  <si>
    <t xml:space="preserve">BON.UE CAN.TELEM. _CRO operazione interbancaria : 0306926903062506480960609606IT      _ABI ordinante : 03069 _CAB ordinante : 09606 _Beneficiario : PALMA COSIMO _Motivo Pagamento : N. 0 TOT. INTERNI EUR 0,00 N. 1 TOT. BANCHE EUR 1.865,22 pag fatt 9 0</t>
  </si>
  <si>
    <t xml:space="preserve">01 cig .9047774B4B _Data ordine : 20240731 _Ordinante : APRITICIELO _Riferimento Operazione : AH10120240731URMCR0001408580 _Riferimento RB : BONSCT202407290836981</t>
  </si>
  <si>
    <t xml:space="preserve">BON.UE CAN.TELEM. _CRO operazione interbancaria : 0306926959212308480960609606IT      _ABI ordinante : 03069 _CAB ordinante : 09606 _Beneficiario : SIAE CARMAGNOLA _Motivo Pagamento : N. 0 TOT.INTERNI EUR 0,00 N. 1 TOT. BANCHE EUR 121,68 cinema sotto</t>
  </si>
  <si>
    <t xml:space="preserve"> le stelle del 16, 23 e 30 08 e 06 09 2024 _Data ordine : 20240731 _Ordinante : APRITICIELO _Riferimento Operazione : AH10120240731URMCR0001623489 _Riferimento RB : BONSCT202407300594101</t>
  </si>
  <si>
    <t xml:space="preserve">BON.UE CAN.TELEM. _CRO operazione interbancaria : 0306926945405109480960609606IT      _ABI ordinante : 03069 _CAB ordinante : 09606 _Beneficiario : CARTAGEO DI PESCE STEFANO _Motivo Pagamento : N. 0 TOT. INTERNI EUR 0,00 N. 1 TOT. BANCHE EUR 5.208,00</t>
  </si>
  <si>
    <t xml:space="preserve"> pag fatt 25 24 cig B1AE199167 _Data ordine : 20240731 _Ordinante : APRITICIELO _Riferimento Operazione : AH10120240731URMCR0001646564 _Riferimento RB : BONSCT202407300513739</t>
  </si>
  <si>
    <t xml:space="preserve">BON.UE CAN.TELEM. _CRO operazione interbancaria : 0306926444962700480960609606IT      _ABI ordinante : 03069 _CAB ordinante : 09606 _Beneficiario : AXPO ITALIA _Motivo Pagamento : N. 0 TOT. INTERNI EUR 0,00 N. 1 TOT. BANCHE EUR 20,90 pag fatt 2024125</t>
  </si>
  <si>
    <t xml:space="preserve">60491 _Data ordine : 20240801 _Ordinante : APRITICIELO _Riferimento Operazione : AH10120240801URMCR0001255166 _Riferimento RB : BONSCT202407170769677</t>
  </si>
  <si>
    <t xml:space="preserve">BON.UE CAN.TELEM. _CRO operazione interbancaria : 0306926902955805480960609606IT      _ABI ordinante : 03069 _CAB ordinante : 09606 _Beneficiario : BBBELL SPA _Motivo Pagamento : N. 0 TOT. INTERNI EUR 0,00 N. 1 TOT. BANCHE EUR 179,18 pag fatt 78101 E</t>
  </si>
  <si>
    <t xml:space="preserve"> cig 9567392DA1 _Data ordine : 20240801 _Ordinante : APRITICIELO _Riferimento Operazione : AH10120240801URMCR0001615502 _Riferimento RB : BONSCT202407290837001</t>
  </si>
  <si>
    <t xml:space="preserve">BON.UE CAN.TELEM. _CRO operazione interbancaria : 0306927099506907480960609606IT      _ABI ordinante : 03069 _CAB ordinante : 09606 _Beneficiario : ANTICIMEX SRL _Motivo Pagamento : N. 0 TOT. INTERNI EUR 0,00 N. 1 TOT. BANCHE EUR 216,53 pag fatt 3576</t>
  </si>
  <si>
    <t xml:space="preserve">5PC cig ZE53CA82BC _Data ordine : 20240802 _Ordinante : APRITICIELO _Riferimento Operazione : AH10120240802URMCR0002333993 _Riferimento RB : BONSCT202408020649984</t>
  </si>
  <si>
    <t xml:space="preserve">BON.UE CAN.TELEM. _CRO operazione interbancaria : 0306927099768901480960609606IT      _ABI ordinante : 03069 _CAB ordinante : 09606 _Beneficiario : CALLEGHER SRL _Motivo Pagamento : N. 0 TOT. INTERNI EUR 0,00 N. 1 TOT. BANCHE EUR 274,50 PAG FATT 454 </t>
  </si>
  <si>
    <t xml:space="preserve">CIG ZF63DC313D _Data ordine : 20240802 _Ordinante : APRITICIELO _Riferimento Operazione : AH10120240802URMCR0002336540 _Riferimento RB : BONSCT202408020649987</t>
  </si>
  <si>
    <t xml:space="preserve">BON.UE CAN.TELEM. _CRO operazione interbancaria : 0306927099435003480960609606IT      _ABI ordinante : 03069 _CAB ordinante : 09606 _Beneficiario : FOREVER SRL _Motivo Pagamento : N. 0 TOT. INTERNI EUR 0,00 N. 1 TOT. BANCHE EUR 317,20 pag fatt 5093 F</t>
  </si>
  <si>
    <t xml:space="preserve">OR cig Z2833BB9EC _Data ordine : 20240802 _Ordinante : APRITICIELO _Riferimento Operazione : AH10120240802URMCR0002333425 _Riferimento RB : BONSCT202408020649988</t>
  </si>
  <si>
    <t xml:space="preserve">BON.UE CAN.TELEM. _CRO operazione interbancaria : 0306927099459211480960609606IT      _ABI ordinante : 03069 _CAB ordinante : 09606 _Beneficiario : FOREVER SRL _Motivo Pagamento : N. 0 TOT. INTERNI EUR 0,00 N. 1 TOT. BANCHE EUR 540,00 pag fatt 5094 f</t>
  </si>
  <si>
    <t xml:space="preserve">or cig Z2833BB9EC _Data ordine : 20240802 _Ordinante : APRITICIELO _Riferimento Operazione : AH10120240802URMCR0002333492 _Riferimento RB : BONSCT202408020649985</t>
  </si>
  <si>
    <t xml:space="preserve">BON.UE CAN.TELEM. _CRO operazione interbancaria : 0306927099548507480960609606IT      _ABI ordinante : 03069 _CAB ordinante : 09606 _Beneficiario : ANTICIMEX SRL _Motivo Pagamento : N. 0 TOT. INTERNI EUR 0,00 N. 1 TOT. BANCHE EUR 555,59 pag fatt 4657</t>
  </si>
  <si>
    <t xml:space="preserve">5PC cig ZE53CA82BC _Data ordine : 20240802 _Ordinante : APRITICIELO _Riferimento Operazione : AH10120240802URMCR0002334169 _Riferimento RB : BONSCT202408020649986</t>
  </si>
  <si>
    <t xml:space="preserve">BON.UE CAN.TELEM. _CRO operazione interbancaria : 0306926903068009480960609606IT      _ABI ordinante : 03069 _CAB ordinante : 09606 _Beneficiario : ESPRESSIONE SRL _Motivo Pagamento : N. 0 TOT.INTERNI EUR 0,00 N. 1 TOT. BANCHE EUR 366,00 pag fatt 98 </t>
  </si>
  <si>
    <t xml:space="preserve">cig B011368762 _Data ordine : 20240805 _Ordinante : APRITICIELO _Riferimento Operazione : AH10120240805URMCR0000077390 _Riferimento RB : BONSCT202407290837000</t>
  </si>
  <si>
    <t xml:space="preserve">BON.UE CAN.TELEM. _CRO operazione interbancaria : 0306927150362705480960609606IT      _ABI ordinante : 03069 _CAB ordinante : 09606 _Beneficiario : MANARI PIERANDREA _Motivo Pagamento : N. 0 TOT. INTERNI EUR 0,00 N. 1 TOT. BANCHE EUR 905,85 pag fatt </t>
  </si>
  <si>
    <t xml:space="preserve">107 dedotta nota di credito n.6 _Data ordine : 20240805 _Ordinante : APRITICIELO _Riferimento Operazione : AH10120240805URMCR0001797659 _Riferimento RB : BONSCT202408050833302</t>
  </si>
  <si>
    <t xml:space="preserve">BON.UE CAN.TELEM. _CRO operazione interbancaria : 0124080650041131                    _ABI ordinante : 03069 _CAB ordinante : 09606 _Beneficiario : COMOLI FERRARI E C SPA _Motivo Pagamento : N.1 TOT. INTERNI EUR 3.018,35 N. 0 TOT. BANCHE EUR 0,00 pag</t>
  </si>
  <si>
    <t xml:space="preserve"> fatt VIM-240019947 cig B1DD9E4B46 _Data ordine : 20240806 _Ordinante : APRITICIELO _Riferimento Operazione : AH10120240806URMCR0002534549 _Riferimento RB : BONSCT202408060935004</t>
  </si>
  <si>
    <t xml:space="preserve">BON.UE CAN.TELEM. _CRO operazione interbancaria : 0306927196555201480960609606IT      _ABI ordinante : 03069 _CAB ordinante : 09606 _Beneficiario : STEFANO GRANDE _Motivo Pagamento : N. 0 TOT. INTERNI EUR 0,00 N. 1 TOT. BANCHE EUR 8.450,00 pag fatt f</t>
  </si>
  <si>
    <t xml:space="preserve">pr 6 24 cig 9519390124 _Data ordine : 20240806 _Ordinante : APRITICIELO _Riferimento Operazione : AH10120240806URMCR0002780571 _Riferimento RB : BONSCT202408060994121</t>
  </si>
  <si>
    <t xml:space="preserve">BON.UE CAN.TELEM. _CRO operazione interbancaria : 0306927239157400480960609606IT      _ABI ordinante : 03069 _CAB ordinante : 09606 _Beneficiario : STUDIO GALLO COMMERCIALISTI ASSOCIATI _Motivo Pagamento : N. 0 TOT. INTERNI EUR 0,00 N. 1 TOT. BANCHE </t>
  </si>
  <si>
    <t xml:space="preserve">EUR 1.795,58 pag fatt 1232 cig 899254206B _Data ordine : 20240807 _Ordinante : APRITICIELO _Riferimento Operazione : AH10120240807URMCR0001676641 _Riferimento RB : BONSCT202408070629437</t>
  </si>
  <si>
    <t xml:space="preserve">BON.UE CAN.TELEM. _CRO operazione interbancaria : 0306926903018306480960609606IT      _ABI ordinante : 03069 _CAB ordinante : 09606 _Beneficiario : IGP DECAUX SPA _Motivo Pagamento : N. 0 TOT. INTERNI EUR 0,00 N. 1 TOT. BANCHE EUR 2.928,00 pag fatt 4</t>
  </si>
  <si>
    <t xml:space="preserve">400010784 cig B1A6DE4560 _Data ordine : 20240812 _Ordinante : APRITICIELO _Riferimento Operazione : AH10120240812URMCR0000002435 _Riferimento RB : BONSCT202407290837009</t>
  </si>
  <si>
    <t xml:space="preserve"> _Creditore: TELECOM ITALIA SPA O TIM S P A _Motivo Pagamento :  COD. DISP.:0124073129984443 NOME:TELECOM ITALIA SPA O TIM S P A - MANDATO:8002010000110084066619 A PFM: _Destinatario : APRITICIELO _Riferimento Operazione : 9999920240812URBST064084997</t>
  </si>
  <si>
    <t xml:space="preserve">7/D1/0124073129984443/D2/IT390030000000488410010/D3/8002010000110084066619</t>
  </si>
  <si>
    <t xml:space="preserve">BON.UE CAN.TELEM. _CRO operazione interbancaria : 0306926903094211480960609606IT      _ABI ordinante : 03069 _CAB ordinante : 09606 _Beneficiario : ESPRESSIONE SRL _Motivo Pagamento : N. 0 TOT.INTERNI EUR 0,00 N. 1 TOT. BANCHE EUR 854,00 pag fatt 100</t>
  </si>
  <si>
    <t xml:space="preserve"> cig B011368762 _Data ordine : 20240814 _Ordinante : APRITICIELO _Riferimento Operazione : AH10120240814URMCR0000493424 _Riferimento RB : BONSCT202407290837016</t>
  </si>
  <si>
    <t xml:space="preserve">BON.UE CAN.TELEM. _CRO operazione interbancaria : 0306927465462902480960609606IT      _ABI ordinante : 03069 _CAB ordinante : 09606 _Beneficiario : NOVA AEG SPA _Motivo Pagamento : N. 0 TOT. INTERNI EUR 0,00 N. 1 TOT. BANCHE EUR 5.034,24 pag fatt 524</t>
  </si>
  <si>
    <t xml:space="preserve">0238645 cig A034AFFA62 _Data ordine : 20240816 _Ordinante : APRITICIELO _Riferimento Operazione : AH10120240816URMCR0000217751 _Riferimento RB : BONSCT202408120666691</t>
  </si>
  <si>
    <t xml:space="preserve"> _Motivo Pagamento :  Inbiz APRITICIELO Partita iva Numero Fattura 01S620242800351602 del 15.07.2024 _Riferimento Operazione : Y59IN20240816IY3650000225892</t>
  </si>
  <si>
    <t xml:space="preserve">BON.UE CAN.TELEM. _CRO operazione interbancaria : 0124082852775273                    _ABI ordinante : 03069 _CAB ordinante : 09606 _Beneficiario : D'AMARIO SARA _Motivo Pagamento : N. 1 TOT. INTERNI EUR 1.760,00 N. 0 TOT. BANCHE EUR 0,00 pag fatt 22</t>
  </si>
  <si>
    <t xml:space="preserve"> cig B1F5CFCBE1 _Data ordine : 20240828 _Ordinante : APRITICIELO _Riferimento Operazione : AH10120240828URMCR0001272509 _Riferimento RB : BONSCT202408280995510</t>
  </si>
  <si>
    <t xml:space="preserve">BON.UE CAN.TELEM. _CRO operazione interbancaria : 0306929542220008480960609606IT      _ABI ordinante : 03069 _CAB ordinante : 09606 _Beneficiario : IREN SPA _Motivo Pagamento : N. 0 TOT. INTERNIEUR 0,00 N. 1 TOT. BANCHE EUR 106,04 pag fatt 3850240878</t>
  </si>
  <si>
    <t xml:space="preserve">5775 _Data ordine : 20240829 _Ordinante : APRITICIELO _Riferimento Operazione : AH10120240829URMCR0001419157 _Riferimento RB : BONSCT202408290651179</t>
  </si>
  <si>
    <t xml:space="preserve">BON.UE CAN.TELEM. _CRO operazione interbancaria : 0124082958673951                    _ABI ordinante : 03069 _CAB ordinante : 09606 _Beneficiario : IMQ SPA _Motivo Pagamento : N. 1 TOT. INTERNIEUR 161,04 N. 0 TOT. BANCHE EUR 0,00 pag fatt 124015450 C</t>
  </si>
  <si>
    <t xml:space="preserve">IGZ6B3547 _Data ordine : 20240829 _Ordinante : APRITICIELO _Riferimento Operazione : AH10120240829URMCR0001417653 _Riferimento RB : BONSCT202408290651053</t>
  </si>
  <si>
    <t xml:space="preserve">BON.UE CAN.TELEM. _CRO operazione interbancaria : 0306929548585010480960609606IT      _ABI ordinante : 03069 _CAB ordinante : 09606 _Beneficiario : HS PROGETTI  SRL _Motivo Pagamento : N. 0 TOT.INTERNI EUR 0,00 N. 1 TOT. BANCHE EUR 762,50 pag fatt 25</t>
  </si>
  <si>
    <t xml:space="preserve">2 cig Z1C3DAE1FD _Data ordine : 20240829 _Ordinante : APRITICIELO _Riferimento Operazione : AH10120240829URMCR0001425820 _Riferimento RB : BONSCT202408290651575</t>
  </si>
  <si>
    <t xml:space="preserve">BON.UE CAN.TELEM. _CRO operazione interbancaria : 0306929545821008480960609606IT      _ABI ordinante : 03069 _CAB ordinante : 09606 _Beneficiario : FONDAZIONE ISTITUTO DEI SORDIDI TORINO ONLUS _Motivo Pagamento : N. 0 TOT. INTERNI EUR 0,00 N. 1 TOT. </t>
  </si>
  <si>
    <t xml:space="preserve">BANCHE EUR 500,00 pag fatt 648 cig B123F48E9F _Data ordine : 20240830 _Ordinante : APRITICIELO _Riferimento Operazione : AH10120240830URMCR0000960205 _Riferimento RB : BONSCT202408290651501</t>
  </si>
  <si>
    <t xml:space="preserve">BON.UE CAN.TELEM. _CRO operazione interbancaria : 0306929550205012480960609606IT      _ABI ordinante : 03069 _CAB ordinante : 09606 _Beneficiario : DE STEFANI SAS _Motivo Pagamento : N. 0 TOT. INTERNI EUR 0,00 N. 1 TOT. BANCHE EUR 8.149,00 pag fatt 3</t>
  </si>
  <si>
    <t xml:space="preserve">90 cig 9222197DB4 _Data ordine : 20240830 _Ordinante : APRITICIELO _Riferimento Operazione : AH10120240830URMCR0000812475 _Riferimento RB : BONSCT202408290651803</t>
  </si>
  <si>
    <t xml:space="preserve">BON.UE CAN.TELEM. _CRO operazione interbancaria : 0306929539715009480960609606IT      _ABI ordinante : 03069 _CAB ordinante : 09606 _Beneficiario : IGP DECAUX SPA _Motivo Pagamento : N. 0 TOT. INTERNI EUR 0,00 N. 1 TOT. BANCHE EUR 114,07 pag fatt 440</t>
  </si>
  <si>
    <t xml:space="preserve">0010785 cig B1A6DE4560 _Data ordine : 20240902 _Ordinante : APRITICIELO _Riferimento Operazione : AH10120240902URMCR0000285238 _Riferimento RB : BONSCT202408290651144</t>
  </si>
  <si>
    <t xml:space="preserve">BON.UE CAN.TELEM. _CRO operazione interbancaria : 0306929545921007480960609606IT      _ABI ordinante : 03069 _CAB ordinante : 09606 _Beneficiario : M2 INFORMATICA SRL _Motivo Pagamento : N. 0 TOT. INTERNI EUR 0,00 N. 1 TOT. BANCHE EUR 4.026,00 pag fa</t>
  </si>
  <si>
    <t xml:space="preserve">tt 2791 f cig B12F26D6C98 _Data ordine : 20240902 _Ordinante : APRITICIELO _Riferimento Operazione : AH10120240902URMCR0000285240 _Riferimento RB : BONSCT202408290651731</t>
  </si>
  <si>
    <t xml:space="preserve">BON.UE CAN.TELEM. _CRO operazione interbancaria : 0306925820111604480960609606IT      _ABI ordinante : 03069 _CAB ordinante : 09606 _Beneficiario : SICURITALIA IVRI SPA _Motivo Pagamento : N. 0TOT. INTERNI EUR 0,00 N. 1 TOT. BANCHE EUR 90,01 pag fatt</t>
  </si>
  <si>
    <t xml:space="preserve"> 9113202156 Z1F3A8A8EE _Data ordine : 20240902 _Ordinante : APRITICIELO _Riferimento Operazione : AH10120240902URMCR0001227569 _Riferimento RB : BONSCT202409020917701</t>
  </si>
  <si>
    <t xml:space="preserve">BON.UE CAN.TELEM. _CRO operazione interbancaria : 0306925820192608480960609606IT      _ABI ordinante : 03069 _CAB ordinante : 09606 _Beneficiario : BBBELL SPA _Motivo Pagamento : N. 0 TOT. INTERNI EUR 0,00 N. 1 TOT. BANCHE EUR 309,06 pag fatt 89724 E</t>
  </si>
  <si>
    <t xml:space="preserve"> cig 9567392DA1 _Data ordine : 20240902 _Ordinante : APRITICIELO _Riferimento Operazione : AH10120240902URMCR0001228475 _Riferimento RB : BONSCT202409020917704</t>
  </si>
  <si>
    <t xml:space="preserve">BON.UE CAN.TELEM. _CRO operazione interbancaria : 0306925819660403480960609606IT      _ABI ordinante : 03069 _CAB ordinante : 09606 _Beneficiario : NORD SECURITAS SRL _Motivo Pagamento : N. 0 TOT. INTERNI EUR 0,00 N. 1 TOT. BANCHE EUR 2.557,43 pag fa</t>
  </si>
  <si>
    <t xml:space="preserve">tt 175 cig ZF33CC921 _Data ordine : 20240902 _Ordinante : APRITICIELO _Riferimento Operazione : AH10120240902URMCR0001224887 _Riferimento RB : BONSCT202409020917699</t>
  </si>
  <si>
    <t xml:space="preserve">BON.UE CAN.TELEM. _CRO operazione interbancaria : 0124090206835404                    _ABI ordinante : 03069 _CAB ordinante : 09606 _Beneficiario : DELUXE SRL _Motivo Pagamento : N. 1 TOT. INTERNI EUR 2.779,17 N. 0 TOT. BANCHE EUR 0,00 pag fatt 733 c</t>
  </si>
  <si>
    <t xml:space="preserve">ig 9080878197 _Data ordine : 20240902 _Ordinante : APRITICIELO _Riferimento Operazione : AH10120240902URMCR0001229607 _Riferimento RB : BONSCT202409020917710</t>
  </si>
  <si>
    <t xml:space="preserve">BON.UE CAN.TELEM. _CRO operazione interbancaria : 0124090927033136                    _ABI ordinante : 03069 _CAB ordinante : 09606 _Beneficiario : FUNZIONE PUBBLICA CGIL _Motivo Pagamento : N.1 TOT. INTERNI EUR 29,84 N. 0 TOT. BANCHE EUR 0,00 tratte</t>
  </si>
  <si>
    <t xml:space="preserve">nute mese agosto _Data ordine : 20240909 _Ordinante : APRITICIELO _Riferimento Operazione : AH10120240909URMCR0001845574 _Riferimento RB : BONSCT202409090768175</t>
  </si>
  <si>
    <t xml:space="preserve">BON.UE CAN.TELEM. _CRO operazione interbancaria : 0306926084483403480960609606IT      _ABI ordinante : 03069 _CAB ordinante : 09606 _Beneficiario : UIL FPL SETTORE ENTI LOCALI -SANITA PROVINCI _Motivo Pagamento : N. 0 TOT. INTERNI EUR 0,00 N. 1 TOT. </t>
  </si>
  <si>
    <t xml:space="preserve">BANCHE EUR 47,02 trattenute mese agosto _Data ordine : 20240909 _Ordinante : APRITICIELO _Riferimento Operazione : AH10120240909URMCR0001847891 _Riferimento RB : BONSCT202409090768204</t>
  </si>
  <si>
    <t xml:space="preserve">BON.UE CAN.TELEM. _CRO operazione interbancaria : 0306926084346600480960609606IT      _ABI ordinante : 03069 _CAB ordinante : 09606 _Beneficiario : AMUNDI SGR SPA _Motivo Pagamento : N. 0 TOT. INTERNI EUR 0,00 N. 1 TOT. BANCHE EUR 121,25 fdo pensione</t>
  </si>
  <si>
    <t xml:space="preserve"> Grillo Stefano agosto _Data ordine : 20240909 _Ordinante : APRITICIELO _Riferimento Operazione : AH10120240909URMCR0001847195 _Riferimento RB : BONSCT202409090768209</t>
  </si>
  <si>
    <t xml:space="preserve">BON.UE CAN.TELEM. _CRO operazione interbancaria : 0306926084485309480960609606IT      _ABI ordinante : 03069 _CAB ordinante : 09606 _Beneficiario : AXAMPS _Motivo Pagamento : N. 0 TOT. INTERNI EUR 0,00 N. 1 TOT. BANCHE EUR 142,27 fdo pensione Fergnac</t>
  </si>
  <si>
    <t xml:space="preserve">hino Paola agosto _Data ordine : 20240909 _Ordinante : APRITICIELO _Riferimento Operazione : AH10120240909URMCR0001847800 _Riferimento RB : BONSCT202409090768217</t>
  </si>
  <si>
    <t xml:space="preserve">BON.UE CAN.TELEM. _CRO operazione interbancaria : 0306926084286308480960609606IT      _ABI ordinante : 03069 _CAB ordinante : 09606 _Beneficiario : POSTE VITA SPA - VERSAMENTI TFR _Motivo Pagamento : N. 0 TOT. INTERNI EUR 0,00 N. 1 TOT. BANCHE EUR 15</t>
  </si>
  <si>
    <t xml:space="preserve">6,80 2093884 _Data ordine : 20240909 _Ordinante : APRITICIELO _Riferimento Operazione : AH10120240909URMCR0001846847 _Riferimento RB : BONSCT202409090768221</t>
  </si>
  <si>
    <t xml:space="preserve"> _Motivo Pagamento :  COD. DISP.: 0124082956926157 NOME: TELECOM ITALIA SPA O TIM S P A MANDATO: 8002010000110084066619 PFM:CAU: _Riferimento Operazione : 9999920240909HICOB0047121357</t>
  </si>
  <si>
    <t xml:space="preserve">BON.UE CAN.TELEM. _CRO operazione interbancaria : 0124091239664947                    _ABI ordinante : 03069 _CAB ordinante : 09606 _Beneficiario : CEAM SERVIZI TORINO SRL _Motivo Pagamento : N.1 TOT. INTERNI EUR 790,56 N. 0 TOT. BANCHE EUR 0,00 pag </t>
  </si>
  <si>
    <t xml:space="preserve">fatt FC0001865-0 cig Z5A345F772 _Data ordine : 20240912 _Ordinante : APRITICIELO _Riferimento Operazione : AH10120240912URMCR0001807463 _Riferimento RB : BONSCT202409120744914</t>
  </si>
  <si>
    <t xml:space="preserve">BON.UE CAN.TELEM. _CRO operazione interbancaria : 0306926258066610480960609606IT      _ABI ordinante : 03069 _CAB ordinante : 09606 _Beneficiario : LAVORINCORSO SRL _Motivo Pagamento : N. 0 TOT.INTERNI EUR 0,00 N. 1 TOT. BANCHE EUR 3.050,00 pag fatt </t>
  </si>
  <si>
    <t xml:space="preserve">24 fe cig B1D4962ADC E :B2969377D9 ord 46 2024 e 66 2024 _Data ordine : 20240912 _Ordinante : APRITICIELO _Riferimento Operazione : AH10120240912URMCR0001806652 _Riferimento RB : BONSCT202409120744917</t>
  </si>
  <si>
    <t xml:space="preserve">BON.UE CAN.TELEM. _CRO operazione interbancaria : 0306926522846407480960609606IT      _ABI ordinante : 03069 _CAB ordinante : 09606 _Beneficiario : NOVA AEG SPA _Motivo Pagamento : N. 0 TOT. INTERNI EUR 0,00 N. 1 TOT. BANCHE EUR 7.859,04 pag fatt 524</t>
  </si>
  <si>
    <t xml:space="preserve">0302638 cig A034AFFA62 _Data ordine : 20240919 _Ordinante : APRITICIELO _Riferimento Operazione : AH10120240919URMCR0001285663 _Riferimento RB : BONSCT202409190896720</t>
  </si>
  <si>
    <t xml:space="preserve">BON.UE CAN.TELEM. _CRO operazione interbancaria : 0306926585108607480960609606IT      _ABI ordinante : 03069 _CAB ordinante : 09606 _Beneficiario : ANTICIMEX  SRL _Motivo Pagamento : N. 0 TOT. INTERNI EUR 0,00 N. 1 TOT. BANCHE EUR 345,87 pag fatt 584</t>
  </si>
  <si>
    <t xml:space="preserve">81pc cig ZE53CA82BC _Data ordine : 20240920 _Ordinante : APRITICIELO _Riferimento Operazione : AH10120240920URMCR0001417991 _Riferimento RB : BONSCT202409200535879</t>
  </si>
  <si>
    <t xml:space="preserve">BON.UE CAN.TELEM. _CRO operazione interbancaria : 0306926981313204480960609606IT      _ABI ordinante : 03069 _CAB ordinante : 09606 _Beneficiario : IREN SPA _Motivo Pagamento : N. 0 TOT. INTERNIEUR 0,00 N. 1 TOT. BANCHE EUR 12,57 pag fatt 38502409450</t>
  </si>
  <si>
    <t xml:space="preserve">164 _Data ordine : 20240927 _Ordinante : APRITICIELO _Riferimento Operazione : AH10120240927URMCR0002189651 _Riferimento RB : BONSCT202409270657463</t>
  </si>
  <si>
    <t xml:space="preserve">BON.UE CAN.TELEM. _CRO operazione interbancaria : 0124092733173239                    _ABI ordinante : 03069 _CAB ordinante : 09606 _Beneficiario : ADELINI VINCENZO _Motivo Pagamento : N. 1 TOT.INTERNI EUR 471,17 N. 0 TOT. BANCHE EUR 0,00 pag fatt fp</t>
  </si>
  <si>
    <t xml:space="preserve">r 11 24 cig B2F136A5DE _Data ordine : 20240927 _Ordinante : APRITICIELO _Riferimento Operazione : AH10120240927URMCR0002190365 _Riferimento RB : BONSCT202409270657462</t>
  </si>
  <si>
    <t xml:space="preserve">indicatore trimestrale di tempestività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</si>
</sst>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"/>
    <numFmt numFmtId="166" formatCode="dd/mm/yy"/>
    <numFmt numFmtId="167" formatCode="#,##0.00;\-#,##0.0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78899"/>
      </patternFill>
    </fill>
    <fill>
      <patternFill patternType="solid">
        <fgColor rgb="FF778899"/>
        <bgColor rgb="FF70809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809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788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J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61" activeCellId="0" sqref="G61"/>
    </sheetView>
  </sheetViews>
  <sheetFormatPr defaultColWidth="8.6796875" defaultRowHeight="12.8" customHeight="true" zeroHeight="false" outlineLevelRow="0" outlineLevelCol="0"/>
  <cols>
    <col collapsed="false" customWidth="true" hidden="false" outlineLevel="0" max="1" min="1" style="1" width="16.94"/>
    <col collapsed="false" customWidth="true" hidden="false" outlineLevel="0" max="2" min="2" style="2" width="19.53"/>
    <col collapsed="false" customWidth="true" hidden="false" outlineLevel="0" max="4" min="3" style="2" width="40.11"/>
    <col collapsed="false" customWidth="true" hidden="false" outlineLevel="0" max="5" min="5" style="2" width="42.65"/>
    <col collapsed="false" customWidth="true" hidden="false" outlineLevel="0" max="6" min="6" style="2" width="34.59"/>
    <col collapsed="false" customWidth="true" hidden="false" outlineLevel="0" max="7" min="7" style="2" width="13.75"/>
    <col collapsed="false" customWidth="false" hidden="false" outlineLevel="0" max="1025" min="8" style="2" width="8.67"/>
  </cols>
  <sheetData>
    <row r="1" s="7" customFormat="true" ht="12.8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6" t="s">
        <v>6</v>
      </c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</row>
    <row r="2" customFormat="false" ht="79.85" hidden="false" customHeight="false" outlineLevel="0" collapsed="false">
      <c r="A2" s="8" t="n">
        <v>45474</v>
      </c>
      <c r="B2" s="9" t="n">
        <v>90.01</v>
      </c>
      <c r="C2" s="10" t="s">
        <v>7</v>
      </c>
      <c r="D2" s="10" t="s">
        <v>8</v>
      </c>
      <c r="E2" s="8" t="n">
        <v>45473</v>
      </c>
      <c r="F2" s="2" t="n">
        <f aca="false">E2-A2</f>
        <v>-1</v>
      </c>
      <c r="G2" s="2" t="n">
        <f aca="false">F2*B2</f>
        <v>-90.01</v>
      </c>
    </row>
    <row r="3" customFormat="false" ht="79.85" hidden="false" customHeight="false" outlineLevel="0" collapsed="false">
      <c r="A3" s="8" t="n">
        <v>45474</v>
      </c>
      <c r="B3" s="9" t="n">
        <v>275.72</v>
      </c>
      <c r="C3" s="10" t="s">
        <v>9</v>
      </c>
      <c r="D3" s="10" t="s">
        <v>10</v>
      </c>
      <c r="E3" s="8" t="n">
        <v>45473</v>
      </c>
      <c r="F3" s="2" t="n">
        <f aca="false">E3-A3</f>
        <v>-1</v>
      </c>
      <c r="G3" s="2" t="n">
        <f aca="false">F3*B3</f>
        <v>-275.72</v>
      </c>
    </row>
    <row r="4" customFormat="false" ht="79.85" hidden="false" customHeight="false" outlineLevel="0" collapsed="false">
      <c r="A4" s="8" t="n">
        <v>45474</v>
      </c>
      <c r="B4" s="9" t="n">
        <v>384.5</v>
      </c>
      <c r="C4" s="10" t="s">
        <v>11</v>
      </c>
      <c r="D4" s="10" t="s">
        <v>12</v>
      </c>
      <c r="E4" s="8" t="n">
        <v>45473</v>
      </c>
      <c r="F4" s="2" t="n">
        <f aca="false">E4-A4</f>
        <v>-1</v>
      </c>
      <c r="G4" s="2" t="n">
        <f aca="false">F4*B4</f>
        <v>-384.5</v>
      </c>
    </row>
    <row r="5" customFormat="false" ht="79.85" hidden="false" customHeight="false" outlineLevel="0" collapsed="false">
      <c r="A5" s="8" t="n">
        <v>45474</v>
      </c>
      <c r="B5" s="9" t="n">
        <v>654.5</v>
      </c>
      <c r="C5" s="10" t="s">
        <v>13</v>
      </c>
      <c r="D5" s="10" t="s">
        <v>14</v>
      </c>
      <c r="E5" s="8" t="n">
        <v>45473</v>
      </c>
      <c r="F5" s="2" t="n">
        <f aca="false">E5-A5</f>
        <v>-1</v>
      </c>
      <c r="G5" s="2" t="n">
        <f aca="false">F5*B5</f>
        <v>-654.5</v>
      </c>
    </row>
    <row r="6" customFormat="false" ht="68.65" hidden="false" customHeight="false" outlineLevel="0" collapsed="false">
      <c r="A6" s="8" t="n">
        <v>45474</v>
      </c>
      <c r="B6" s="9" t="n">
        <v>1317.6</v>
      </c>
      <c r="C6" s="10" t="s">
        <v>15</v>
      </c>
      <c r="D6" s="10" t="s">
        <v>16</v>
      </c>
      <c r="E6" s="8" t="n">
        <v>45473</v>
      </c>
      <c r="F6" s="2" t="n">
        <f aca="false">E6-A6</f>
        <v>-1</v>
      </c>
      <c r="G6" s="2" t="n">
        <f aca="false">F6*B6</f>
        <v>-1317.6</v>
      </c>
    </row>
    <row r="7" customFormat="false" ht="68.65" hidden="false" customHeight="false" outlineLevel="0" collapsed="false">
      <c r="A7" s="8" t="n">
        <v>45474</v>
      </c>
      <c r="B7" s="9" t="n">
        <v>2779.17</v>
      </c>
      <c r="C7" s="10" t="s">
        <v>17</v>
      </c>
      <c r="D7" s="10" t="s">
        <v>18</v>
      </c>
      <c r="E7" s="8" t="n">
        <v>45473</v>
      </c>
      <c r="F7" s="2" t="n">
        <f aca="false">E7-A7</f>
        <v>-1</v>
      </c>
      <c r="G7" s="2" t="n">
        <f aca="false">F7*B7</f>
        <v>-2779.17</v>
      </c>
    </row>
    <row r="8" customFormat="false" ht="79.85" hidden="false" customHeight="false" outlineLevel="0" collapsed="false">
      <c r="A8" s="8" t="n">
        <v>45474</v>
      </c>
      <c r="B8" s="9" t="n">
        <v>5643</v>
      </c>
      <c r="C8" s="10" t="s">
        <v>19</v>
      </c>
      <c r="D8" s="10" t="s">
        <v>20</v>
      </c>
      <c r="E8" s="8" t="n">
        <v>45473</v>
      </c>
      <c r="F8" s="2" t="n">
        <f aca="false">E8-A8</f>
        <v>-1</v>
      </c>
      <c r="G8" s="2" t="n">
        <f aca="false">F8*B8</f>
        <v>-5643</v>
      </c>
    </row>
    <row r="9" customFormat="false" ht="79.85" hidden="false" customHeight="false" outlineLevel="0" collapsed="false">
      <c r="A9" s="8" t="n">
        <v>45474</v>
      </c>
      <c r="B9" s="9" t="n">
        <v>2973.75</v>
      </c>
      <c r="C9" s="10" t="s">
        <v>21</v>
      </c>
      <c r="D9" s="10" t="s">
        <v>22</v>
      </c>
      <c r="E9" s="8" t="n">
        <v>45473</v>
      </c>
      <c r="F9" s="2" t="n">
        <f aca="false">E9-A9</f>
        <v>-1</v>
      </c>
      <c r="G9" s="2" t="n">
        <f aca="false">F9*B9</f>
        <v>-2973.75</v>
      </c>
    </row>
    <row r="10" customFormat="false" ht="68.65" hidden="false" customHeight="false" outlineLevel="0" collapsed="false">
      <c r="A10" s="8" t="n">
        <v>45481</v>
      </c>
      <c r="B10" s="9" t="n">
        <v>29.84</v>
      </c>
      <c r="C10" s="10" t="s">
        <v>23</v>
      </c>
      <c r="D10" s="10" t="s">
        <v>24</v>
      </c>
      <c r="E10" s="8" t="n">
        <v>45483</v>
      </c>
      <c r="F10" s="2" t="n">
        <f aca="false">E10-A10</f>
        <v>2</v>
      </c>
      <c r="G10" s="2" t="n">
        <f aca="false">F10*B10</f>
        <v>59.68</v>
      </c>
    </row>
    <row r="11" customFormat="false" ht="79.85" hidden="false" customHeight="false" outlineLevel="0" collapsed="false">
      <c r="A11" s="8" t="n">
        <v>45481</v>
      </c>
      <c r="B11" s="9" t="n">
        <v>47.02</v>
      </c>
      <c r="C11" s="10" t="s">
        <v>25</v>
      </c>
      <c r="D11" s="10" t="s">
        <v>26</v>
      </c>
      <c r="E11" s="8" t="n">
        <v>45483</v>
      </c>
      <c r="F11" s="2" t="n">
        <f aca="false">E11-A11</f>
        <v>2</v>
      </c>
      <c r="G11" s="2" t="n">
        <f aca="false">F11*B11</f>
        <v>94.04</v>
      </c>
    </row>
    <row r="12" customFormat="false" ht="79.85" hidden="false" customHeight="false" outlineLevel="0" collapsed="false">
      <c r="A12" s="8" t="n">
        <v>45481</v>
      </c>
      <c r="B12" s="9" t="n">
        <v>246.84</v>
      </c>
      <c r="C12" s="10" t="s">
        <v>27</v>
      </c>
      <c r="D12" s="10" t="s">
        <v>28</v>
      </c>
      <c r="E12" s="8" t="n">
        <v>45483</v>
      </c>
      <c r="F12" s="2" t="n">
        <f aca="false">E12-A12</f>
        <v>2</v>
      </c>
      <c r="G12" s="2" t="n">
        <f aca="false">F12*B12</f>
        <v>493.68</v>
      </c>
    </row>
    <row r="13" customFormat="false" ht="79.85" hidden="false" customHeight="false" outlineLevel="0" collapsed="false">
      <c r="A13" s="8" t="n">
        <v>45481</v>
      </c>
      <c r="B13" s="9" t="n">
        <v>289.97</v>
      </c>
      <c r="C13" s="10" t="s">
        <v>29</v>
      </c>
      <c r="D13" s="10" t="s">
        <v>30</v>
      </c>
      <c r="E13" s="8" t="n">
        <v>45483</v>
      </c>
      <c r="F13" s="2" t="n">
        <f aca="false">E13-A13</f>
        <v>2</v>
      </c>
      <c r="G13" s="2" t="n">
        <f aca="false">F13*B13</f>
        <v>579.94</v>
      </c>
    </row>
    <row r="14" customFormat="false" ht="91" hidden="false" customHeight="false" outlineLevel="0" collapsed="false">
      <c r="A14" s="8" t="n">
        <v>45481</v>
      </c>
      <c r="B14" s="9" t="n">
        <v>320.07</v>
      </c>
      <c r="C14" s="10" t="s">
        <v>31</v>
      </c>
      <c r="D14" s="10" t="s">
        <v>32</v>
      </c>
      <c r="E14" s="8" t="n">
        <v>45483</v>
      </c>
      <c r="F14" s="2" t="n">
        <f aca="false">E14-A14</f>
        <v>2</v>
      </c>
      <c r="G14" s="2" t="n">
        <f aca="false">F14*B14</f>
        <v>640.14</v>
      </c>
    </row>
    <row r="15" customFormat="false" ht="79.85" hidden="false" customHeight="false" outlineLevel="0" collapsed="false">
      <c r="A15" s="8" t="n">
        <v>45484</v>
      </c>
      <c r="B15" s="9" t="n">
        <v>58.19</v>
      </c>
      <c r="C15" s="10" t="s">
        <v>33</v>
      </c>
      <c r="D15" s="10" t="s">
        <v>34</v>
      </c>
      <c r="E15" s="8" t="n">
        <v>45504</v>
      </c>
      <c r="F15" s="2" t="n">
        <f aca="false">E15-A15</f>
        <v>20</v>
      </c>
      <c r="G15" s="2" t="n">
        <f aca="false">F15*B15</f>
        <v>1163.8</v>
      </c>
    </row>
    <row r="16" customFormat="false" ht="79.85" hidden="false" customHeight="false" outlineLevel="0" collapsed="false">
      <c r="A16" s="8" t="n">
        <v>45484</v>
      </c>
      <c r="B16" s="9" t="n">
        <v>452</v>
      </c>
      <c r="C16" s="10" t="s">
        <v>35</v>
      </c>
      <c r="D16" s="10" t="s">
        <v>36</v>
      </c>
      <c r="E16" s="8" t="n">
        <v>45468</v>
      </c>
      <c r="F16" s="2" t="n">
        <f aca="false">E16-A16</f>
        <v>-16</v>
      </c>
      <c r="G16" s="2" t="n">
        <f aca="false">F16*B16</f>
        <v>-7232</v>
      </c>
    </row>
    <row r="17" customFormat="false" ht="79.85" hidden="false" customHeight="false" outlineLevel="0" collapsed="false">
      <c r="A17" s="8" t="n">
        <v>45484</v>
      </c>
      <c r="B17" s="9" t="n">
        <v>62.67</v>
      </c>
      <c r="C17" s="10" t="s">
        <v>37</v>
      </c>
      <c r="D17" s="10" t="s">
        <v>38</v>
      </c>
      <c r="E17" s="8" t="n">
        <v>45484</v>
      </c>
      <c r="F17" s="2" t="n">
        <f aca="false">E17-A17</f>
        <v>0</v>
      </c>
      <c r="G17" s="2" t="n">
        <f aca="false">F17*B17</f>
        <v>0</v>
      </c>
    </row>
    <row r="18" customFormat="false" ht="79.85" hidden="false" customHeight="false" outlineLevel="0" collapsed="false">
      <c r="A18" s="8" t="n">
        <v>45488</v>
      </c>
      <c r="B18" s="9" t="n">
        <v>309.06</v>
      </c>
      <c r="C18" s="10" t="s">
        <v>39</v>
      </c>
      <c r="D18" s="10" t="s">
        <v>40</v>
      </c>
      <c r="E18" s="8" t="n">
        <v>45488</v>
      </c>
      <c r="F18" s="2" t="n">
        <f aca="false">E18-A18</f>
        <v>0</v>
      </c>
      <c r="G18" s="2" t="n">
        <f aca="false">F18*B18</f>
        <v>0</v>
      </c>
    </row>
    <row r="19" customFormat="false" ht="79.85" hidden="false" customHeight="false" outlineLevel="0" collapsed="false">
      <c r="A19" s="8" t="n">
        <v>45490</v>
      </c>
      <c r="B19" s="9" t="n">
        <v>2941.63</v>
      </c>
      <c r="C19" s="10" t="s">
        <v>41</v>
      </c>
      <c r="D19" s="10" t="s">
        <v>42</v>
      </c>
      <c r="E19" s="8" t="n">
        <v>45490</v>
      </c>
      <c r="F19" s="2" t="n">
        <f aca="false">E19-A19</f>
        <v>0</v>
      </c>
      <c r="G19" s="2" t="n">
        <f aca="false">F19*B19</f>
        <v>0</v>
      </c>
    </row>
    <row r="20" customFormat="false" ht="79.85" hidden="false" customHeight="false" outlineLevel="0" collapsed="false">
      <c r="A20" s="8" t="n">
        <v>45491</v>
      </c>
      <c r="B20" s="9" t="n">
        <v>41.26</v>
      </c>
      <c r="C20" s="10" t="s">
        <v>43</v>
      </c>
      <c r="D20" s="10" t="s">
        <v>44</v>
      </c>
      <c r="E20" s="8" t="n">
        <v>45491</v>
      </c>
      <c r="F20" s="2" t="n">
        <f aca="false">E20-A20</f>
        <v>0</v>
      </c>
      <c r="G20" s="2" t="n">
        <f aca="false">F20*B20</f>
        <v>0</v>
      </c>
    </row>
    <row r="21" customFormat="false" ht="68.65" hidden="false" customHeight="false" outlineLevel="0" collapsed="false">
      <c r="A21" s="8" t="n">
        <v>45491</v>
      </c>
      <c r="B21" s="9" t="n">
        <v>934.52</v>
      </c>
      <c r="C21" s="10" t="s">
        <v>45</v>
      </c>
      <c r="D21" s="10" t="s">
        <v>46</v>
      </c>
      <c r="E21" s="8" t="n">
        <v>45489</v>
      </c>
      <c r="F21" s="2" t="n">
        <f aca="false">E21-A21</f>
        <v>-2</v>
      </c>
      <c r="G21" s="2" t="n">
        <f aca="false">F21*B21</f>
        <v>-1869.04</v>
      </c>
    </row>
    <row r="22" customFormat="false" ht="79.85" hidden="false" customHeight="false" outlineLevel="0" collapsed="false">
      <c r="A22" s="8" t="n">
        <v>45492</v>
      </c>
      <c r="B22" s="9" t="n">
        <v>6138</v>
      </c>
      <c r="C22" s="10" t="s">
        <v>47</v>
      </c>
      <c r="D22" s="10" t="s">
        <v>48</v>
      </c>
      <c r="E22" s="8" t="n">
        <v>45492</v>
      </c>
      <c r="F22" s="2" t="n">
        <f aca="false">E22-A22</f>
        <v>0</v>
      </c>
      <c r="G22" s="2" t="n">
        <f aca="false">F22*B22</f>
        <v>0</v>
      </c>
    </row>
    <row r="23" customFormat="false" ht="91" hidden="false" customHeight="false" outlineLevel="0" collapsed="false">
      <c r="A23" s="8" t="n">
        <v>45496</v>
      </c>
      <c r="B23" s="9" t="n">
        <v>74.65</v>
      </c>
      <c r="C23" s="10" t="s">
        <v>49</v>
      </c>
      <c r="D23" s="10" t="s">
        <v>50</v>
      </c>
      <c r="E23" s="8" t="n">
        <v>45496</v>
      </c>
      <c r="F23" s="2" t="n">
        <f aca="false">E23-A23</f>
        <v>0</v>
      </c>
      <c r="G23" s="2" t="n">
        <f aca="false">F23*B23</f>
        <v>0</v>
      </c>
    </row>
    <row r="24" customFormat="false" ht="79.85" hidden="false" customHeight="false" outlineLevel="0" collapsed="false">
      <c r="A24" s="8" t="n">
        <v>45496</v>
      </c>
      <c r="B24" s="9" t="n">
        <v>291.1</v>
      </c>
      <c r="C24" s="10" t="s">
        <v>51</v>
      </c>
      <c r="D24" s="10" t="s">
        <v>52</v>
      </c>
      <c r="E24" s="8" t="n">
        <v>45496</v>
      </c>
      <c r="F24" s="2" t="n">
        <f aca="false">E24-A24</f>
        <v>0</v>
      </c>
      <c r="G24" s="2" t="n">
        <f aca="false">F24*B24</f>
        <v>0</v>
      </c>
    </row>
    <row r="25" customFormat="false" ht="79.85" hidden="false" customHeight="false" outlineLevel="0" collapsed="false">
      <c r="A25" s="8" t="n">
        <v>45498</v>
      </c>
      <c r="B25" s="9" t="n">
        <v>70</v>
      </c>
      <c r="C25" s="10" t="s">
        <v>53</v>
      </c>
      <c r="D25" s="10" t="s">
        <v>54</v>
      </c>
      <c r="E25" s="8" t="n">
        <v>45498</v>
      </c>
      <c r="F25" s="2" t="n">
        <f aca="false">E25-A25</f>
        <v>0</v>
      </c>
      <c r="G25" s="2" t="n">
        <f aca="false">F25*B25</f>
        <v>0</v>
      </c>
    </row>
    <row r="26" customFormat="false" ht="79.85" hidden="false" customHeight="false" outlineLevel="0" collapsed="false">
      <c r="A26" s="8" t="n">
        <v>45499</v>
      </c>
      <c r="B26" s="9" t="n">
        <v>976</v>
      </c>
      <c r="C26" s="10" t="s">
        <v>55</v>
      </c>
      <c r="D26" s="10" t="s">
        <v>56</v>
      </c>
      <c r="E26" s="8" t="n">
        <v>45498</v>
      </c>
      <c r="F26" s="2" t="n">
        <f aca="false">E26-A26</f>
        <v>-1</v>
      </c>
      <c r="G26" s="2" t="n">
        <f aca="false">F26*B26</f>
        <v>-976</v>
      </c>
    </row>
    <row r="27" customFormat="false" ht="79.85" hidden="false" customHeight="false" outlineLevel="0" collapsed="false">
      <c r="A27" s="8" t="n">
        <v>45502</v>
      </c>
      <c r="B27" s="9" t="n">
        <v>919.72</v>
      </c>
      <c r="C27" s="10" t="s">
        <v>57</v>
      </c>
      <c r="D27" s="10" t="s">
        <v>58</v>
      </c>
      <c r="E27" s="8" t="n">
        <v>45503</v>
      </c>
      <c r="F27" s="2" t="n">
        <f aca="false">E27-A27</f>
        <v>1</v>
      </c>
      <c r="G27" s="2" t="n">
        <f aca="false">F27*B27</f>
        <v>919.72</v>
      </c>
    </row>
    <row r="28" customFormat="false" ht="68.65" hidden="false" customHeight="false" outlineLevel="0" collapsed="false">
      <c r="A28" s="8" t="n">
        <v>45502</v>
      </c>
      <c r="B28" s="9" t="n">
        <v>4606.04</v>
      </c>
      <c r="C28" s="10" t="s">
        <v>59</v>
      </c>
      <c r="D28" s="10" t="s">
        <v>60</v>
      </c>
      <c r="E28" s="8" t="n">
        <v>45503</v>
      </c>
      <c r="F28" s="2" t="n">
        <f aca="false">E28-A28</f>
        <v>1</v>
      </c>
      <c r="G28" s="2" t="n">
        <f aca="false">F28*B28</f>
        <v>4606.04</v>
      </c>
    </row>
    <row r="29" customFormat="false" ht="68.65" hidden="false" customHeight="false" outlineLevel="0" collapsed="false">
      <c r="A29" s="8" t="n">
        <v>45504</v>
      </c>
      <c r="B29" s="9" t="n">
        <v>29.84</v>
      </c>
      <c r="C29" s="10" t="s">
        <v>61</v>
      </c>
      <c r="D29" s="10" t="s">
        <v>62</v>
      </c>
      <c r="E29" s="8" t="n">
        <v>45514</v>
      </c>
      <c r="F29" s="2" t="n">
        <f aca="false">E29-A29</f>
        <v>10</v>
      </c>
      <c r="G29" s="2" t="n">
        <f aca="false">F29*B29</f>
        <v>298.4</v>
      </c>
    </row>
    <row r="30" customFormat="false" ht="79.85" hidden="false" customHeight="false" outlineLevel="0" collapsed="false">
      <c r="A30" s="8" t="n">
        <v>45504</v>
      </c>
      <c r="B30" s="9" t="n">
        <v>47.02</v>
      </c>
      <c r="C30" s="10" t="s">
        <v>63</v>
      </c>
      <c r="D30" s="10" t="s">
        <v>64</v>
      </c>
      <c r="E30" s="8" t="n">
        <v>45514</v>
      </c>
      <c r="F30" s="2" t="n">
        <f aca="false">E30-A30</f>
        <v>10</v>
      </c>
      <c r="G30" s="2" t="n">
        <f aca="false">F30*B30</f>
        <v>470.2</v>
      </c>
    </row>
    <row r="31" customFormat="false" ht="79.85" hidden="false" customHeight="false" outlineLevel="0" collapsed="false">
      <c r="A31" s="8" t="n">
        <v>45504</v>
      </c>
      <c r="B31" s="9" t="n">
        <v>121.2</v>
      </c>
      <c r="C31" s="10" t="s">
        <v>65</v>
      </c>
      <c r="D31" s="10" t="s">
        <v>66</v>
      </c>
      <c r="E31" s="8" t="n">
        <v>45514</v>
      </c>
      <c r="F31" s="2" t="n">
        <f aca="false">E31-A31</f>
        <v>10</v>
      </c>
      <c r="G31" s="2" t="n">
        <f aca="false">F31*B31</f>
        <v>1212</v>
      </c>
    </row>
    <row r="32" customFormat="false" ht="79.85" hidden="false" customHeight="false" outlineLevel="0" collapsed="false">
      <c r="A32" s="8" t="n">
        <v>45504</v>
      </c>
      <c r="B32" s="9" t="n">
        <v>142.27</v>
      </c>
      <c r="C32" s="10" t="s">
        <v>67</v>
      </c>
      <c r="D32" s="10" t="s">
        <v>68</v>
      </c>
      <c r="E32" s="8" t="n">
        <v>45514</v>
      </c>
      <c r="F32" s="2" t="n">
        <f aca="false">E32-A32</f>
        <v>10</v>
      </c>
      <c r="G32" s="2" t="n">
        <f aca="false">F32*B32</f>
        <v>1422.7</v>
      </c>
    </row>
    <row r="33" customFormat="false" ht="68.65" hidden="false" customHeight="false" outlineLevel="0" collapsed="false">
      <c r="A33" s="8" t="n">
        <v>45504</v>
      </c>
      <c r="B33" s="9" t="n">
        <v>148.5</v>
      </c>
      <c r="C33" s="10" t="s">
        <v>69</v>
      </c>
      <c r="D33" s="10" t="s">
        <v>70</v>
      </c>
      <c r="E33" s="8" t="n">
        <v>45504</v>
      </c>
      <c r="F33" s="2" t="n">
        <f aca="false">E33-A33</f>
        <v>0</v>
      </c>
      <c r="G33" s="2" t="n">
        <f aca="false">F33*B33</f>
        <v>0</v>
      </c>
    </row>
    <row r="34" customFormat="false" ht="91" hidden="false" customHeight="false" outlineLevel="0" collapsed="false">
      <c r="A34" s="8" t="n">
        <v>45504</v>
      </c>
      <c r="B34" s="9" t="n">
        <v>157.16</v>
      </c>
      <c r="C34" s="10" t="s">
        <v>71</v>
      </c>
      <c r="D34" s="10" t="s">
        <v>72</v>
      </c>
      <c r="E34" s="8" t="n">
        <v>45514</v>
      </c>
      <c r="F34" s="2" t="n">
        <f aca="false">E34-A34</f>
        <v>10</v>
      </c>
      <c r="G34" s="2" t="n">
        <f aca="false">F34*B34</f>
        <v>1571.6</v>
      </c>
    </row>
    <row r="35" customFormat="false" ht="79.85" hidden="false" customHeight="false" outlineLevel="0" collapsed="false">
      <c r="A35" s="8" t="n">
        <v>45504</v>
      </c>
      <c r="B35" s="9" t="n">
        <v>610</v>
      </c>
      <c r="C35" s="10" t="s">
        <v>73</v>
      </c>
      <c r="D35" s="10" t="s">
        <v>74</v>
      </c>
      <c r="E35" s="8" t="n">
        <v>45499</v>
      </c>
      <c r="F35" s="2" t="n">
        <f aca="false">E35-A35</f>
        <v>-5</v>
      </c>
      <c r="G35" s="2" t="n">
        <f aca="false">F35*B35</f>
        <v>-3050</v>
      </c>
    </row>
    <row r="36" customFormat="false" ht="79.85" hidden="false" customHeight="false" outlineLevel="0" collapsed="false">
      <c r="A36" s="8" t="n">
        <v>45504</v>
      </c>
      <c r="B36" s="9" t="n">
        <v>90.01</v>
      </c>
      <c r="C36" s="10" t="s">
        <v>75</v>
      </c>
      <c r="D36" s="10" t="s">
        <v>76</v>
      </c>
      <c r="E36" s="8" t="n">
        <v>45504</v>
      </c>
      <c r="F36" s="2" t="n">
        <f aca="false">E36-A36</f>
        <v>0</v>
      </c>
      <c r="G36" s="2" t="n">
        <f aca="false">F36*B36</f>
        <v>0</v>
      </c>
    </row>
    <row r="37" customFormat="false" ht="68.65" hidden="false" customHeight="false" outlineLevel="0" collapsed="false">
      <c r="A37" s="8" t="n">
        <v>45504</v>
      </c>
      <c r="B37" s="9" t="n">
        <v>2779.17</v>
      </c>
      <c r="C37" s="10" t="s">
        <v>77</v>
      </c>
      <c r="D37" s="10" t="s">
        <v>78</v>
      </c>
      <c r="E37" s="8" t="n">
        <v>45504</v>
      </c>
      <c r="F37" s="2" t="n">
        <f aca="false">E37-A37</f>
        <v>0</v>
      </c>
      <c r="G37" s="2" t="n">
        <f aca="false">F37*B37</f>
        <v>0</v>
      </c>
    </row>
    <row r="38" customFormat="false" ht="79.85" hidden="false" customHeight="false" outlineLevel="0" collapsed="false">
      <c r="A38" s="8" t="n">
        <v>45504</v>
      </c>
      <c r="B38" s="9" t="n">
        <v>2886.83</v>
      </c>
      <c r="C38" s="10" t="s">
        <v>79</v>
      </c>
      <c r="D38" s="10" t="s">
        <v>80</v>
      </c>
      <c r="E38" s="8" t="n">
        <v>45504</v>
      </c>
      <c r="F38" s="2" t="n">
        <f aca="false">E38-A38</f>
        <v>0</v>
      </c>
      <c r="G38" s="2" t="n">
        <f aca="false">F38*B38</f>
        <v>0</v>
      </c>
    </row>
    <row r="39" customFormat="false" ht="68.65" hidden="false" customHeight="false" outlineLevel="0" collapsed="false">
      <c r="A39" s="8" t="n">
        <v>45504</v>
      </c>
      <c r="B39" s="9" t="n">
        <v>3550.2</v>
      </c>
      <c r="C39" s="10" t="s">
        <v>81</v>
      </c>
      <c r="D39" s="10" t="s">
        <v>82</v>
      </c>
      <c r="E39" s="8" t="n">
        <v>45504</v>
      </c>
      <c r="F39" s="2" t="n">
        <f aca="false">E39-A39</f>
        <v>0</v>
      </c>
      <c r="G39" s="2" t="n">
        <f aca="false">F39*B39</f>
        <v>0</v>
      </c>
    </row>
    <row r="40" customFormat="false" ht="79.85" hidden="false" customHeight="false" outlineLevel="0" collapsed="false">
      <c r="A40" s="8" t="n">
        <v>45504</v>
      </c>
      <c r="B40" s="9" t="n">
        <v>3766.4</v>
      </c>
      <c r="C40" s="10" t="s">
        <v>83</v>
      </c>
      <c r="D40" s="10" t="s">
        <v>84</v>
      </c>
      <c r="E40" s="8" t="n">
        <v>45504</v>
      </c>
      <c r="F40" s="2" t="n">
        <f aca="false">E40-A40</f>
        <v>0</v>
      </c>
      <c r="G40" s="2" t="n">
        <f aca="false">F40*B40</f>
        <v>0</v>
      </c>
    </row>
    <row r="41" customFormat="false" ht="68.65" hidden="false" customHeight="false" outlineLevel="0" collapsed="false">
      <c r="A41" s="8" t="n">
        <v>45504</v>
      </c>
      <c r="B41" s="9" t="n">
        <v>441.14</v>
      </c>
      <c r="C41" s="10" t="s">
        <v>85</v>
      </c>
      <c r="D41" s="10" t="s">
        <v>86</v>
      </c>
      <c r="E41" s="8" t="n">
        <v>45504</v>
      </c>
      <c r="F41" s="2" t="n">
        <f aca="false">E41-A41</f>
        <v>0</v>
      </c>
      <c r="G41" s="2" t="n">
        <f aca="false">F41*B41</f>
        <v>0</v>
      </c>
    </row>
    <row r="42" customFormat="false" ht="79.85" hidden="false" customHeight="false" outlineLevel="0" collapsed="false">
      <c r="A42" s="8" t="n">
        <v>45504</v>
      </c>
      <c r="B42" s="9" t="n">
        <v>803</v>
      </c>
      <c r="C42" s="10" t="s">
        <v>87</v>
      </c>
      <c r="D42" s="10" t="s">
        <v>88</v>
      </c>
      <c r="E42" s="8" t="n">
        <v>45504</v>
      </c>
      <c r="F42" s="2" t="n">
        <f aca="false">E42-A42</f>
        <v>0</v>
      </c>
      <c r="G42" s="2" t="n">
        <f aca="false">F42*B42</f>
        <v>0</v>
      </c>
    </row>
    <row r="43" customFormat="false" ht="79.85" hidden="false" customHeight="false" outlineLevel="0" collapsed="false">
      <c r="A43" s="8" t="n">
        <v>45504</v>
      </c>
      <c r="B43" s="9" t="n">
        <v>1865.22</v>
      </c>
      <c r="C43" s="10" t="s">
        <v>89</v>
      </c>
      <c r="D43" s="10" t="s">
        <v>90</v>
      </c>
      <c r="E43" s="8" t="n">
        <v>45504</v>
      </c>
      <c r="F43" s="2" t="n">
        <f aca="false">E43-A43</f>
        <v>0</v>
      </c>
      <c r="G43" s="2" t="n">
        <f aca="false">F43*B43</f>
        <v>0</v>
      </c>
    </row>
    <row r="44" customFormat="false" ht="79.85" hidden="false" customHeight="false" outlineLevel="0" collapsed="false">
      <c r="A44" s="8" t="n">
        <v>45504</v>
      </c>
      <c r="B44" s="9" t="n">
        <v>121.68</v>
      </c>
      <c r="C44" s="10" t="s">
        <v>91</v>
      </c>
      <c r="D44" s="10" t="s">
        <v>92</v>
      </c>
      <c r="E44" s="8" t="n">
        <v>45504</v>
      </c>
      <c r="F44" s="2" t="n">
        <f aca="false">E44-A44</f>
        <v>0</v>
      </c>
      <c r="G44" s="2" t="n">
        <f aca="false">F44*B44</f>
        <v>0</v>
      </c>
    </row>
    <row r="45" customFormat="false" ht="91" hidden="false" customHeight="false" outlineLevel="0" collapsed="false">
      <c r="A45" s="8" t="n">
        <v>45504</v>
      </c>
      <c r="B45" s="9" t="n">
        <v>5208</v>
      </c>
      <c r="C45" s="10" t="s">
        <v>93</v>
      </c>
      <c r="D45" s="10" t="s">
        <v>94</v>
      </c>
      <c r="E45" s="8" t="n">
        <v>45504</v>
      </c>
      <c r="F45" s="2" t="n">
        <f aca="false">E45-A45</f>
        <v>0</v>
      </c>
      <c r="G45" s="2" t="n">
        <f aca="false">F45*B45</f>
        <v>0</v>
      </c>
    </row>
    <row r="46" customFormat="false" ht="79.85" hidden="false" customHeight="false" outlineLevel="0" collapsed="false">
      <c r="A46" s="8" t="n">
        <v>45505</v>
      </c>
      <c r="B46" s="9" t="n">
        <v>20.9</v>
      </c>
      <c r="C46" s="10" t="s">
        <v>95</v>
      </c>
      <c r="D46" s="10" t="s">
        <v>96</v>
      </c>
      <c r="E46" s="8" t="n">
        <v>45505</v>
      </c>
      <c r="F46" s="2" t="n">
        <f aca="false">E46-A46</f>
        <v>0</v>
      </c>
      <c r="G46" s="2" t="n">
        <f aca="false">F46*B46</f>
        <v>0</v>
      </c>
    </row>
    <row r="47" customFormat="false" ht="79.85" hidden="false" customHeight="false" outlineLevel="0" collapsed="false">
      <c r="A47" s="8" t="n">
        <v>45505</v>
      </c>
      <c r="B47" s="9" t="n">
        <v>179.18</v>
      </c>
      <c r="C47" s="10" t="s">
        <v>97</v>
      </c>
      <c r="D47" s="10" t="s">
        <v>98</v>
      </c>
      <c r="E47" s="8" t="n">
        <v>45505</v>
      </c>
      <c r="F47" s="2" t="n">
        <f aca="false">E47-A47</f>
        <v>0</v>
      </c>
      <c r="G47" s="2" t="n">
        <f aca="false">F47*B47</f>
        <v>0</v>
      </c>
    </row>
    <row r="48" customFormat="false" ht="79.85" hidden="false" customHeight="false" outlineLevel="0" collapsed="false">
      <c r="A48" s="8" t="n">
        <v>45506</v>
      </c>
      <c r="B48" s="9" t="n">
        <v>216.53</v>
      </c>
      <c r="C48" s="10" t="s">
        <v>99</v>
      </c>
      <c r="D48" s="10" t="s">
        <v>100</v>
      </c>
      <c r="E48" s="8" t="n">
        <v>45504</v>
      </c>
      <c r="F48" s="2" t="n">
        <f aca="false">E48-A48</f>
        <v>-2</v>
      </c>
      <c r="G48" s="2" t="n">
        <f aca="false">F48*B48</f>
        <v>-433.06</v>
      </c>
    </row>
    <row r="49" customFormat="false" ht="79.85" hidden="false" customHeight="false" outlineLevel="0" collapsed="false">
      <c r="A49" s="8" t="n">
        <v>45506</v>
      </c>
      <c r="B49" s="9" t="n">
        <v>274.5</v>
      </c>
      <c r="C49" s="10" t="s">
        <v>101</v>
      </c>
      <c r="D49" s="10" t="s">
        <v>102</v>
      </c>
      <c r="E49" s="8" t="n">
        <v>45504</v>
      </c>
      <c r="F49" s="2" t="n">
        <f aca="false">E49-A49</f>
        <v>-2</v>
      </c>
      <c r="G49" s="2" t="n">
        <f aca="false">F49*B49</f>
        <v>-549</v>
      </c>
    </row>
    <row r="50" customFormat="false" ht="79.85" hidden="false" customHeight="false" outlineLevel="0" collapsed="false">
      <c r="A50" s="8" t="n">
        <v>45506</v>
      </c>
      <c r="B50" s="9" t="n">
        <v>317.2</v>
      </c>
      <c r="C50" s="10" t="s">
        <v>103</v>
      </c>
      <c r="D50" s="10" t="s">
        <v>104</v>
      </c>
      <c r="E50" s="8" t="n">
        <v>45504</v>
      </c>
      <c r="F50" s="2" t="n">
        <f aca="false">E50-A50</f>
        <v>-2</v>
      </c>
      <c r="G50" s="2" t="n">
        <f aca="false">F50*B50</f>
        <v>-634.4</v>
      </c>
    </row>
    <row r="51" customFormat="false" ht="79.85" hidden="false" customHeight="false" outlineLevel="0" collapsed="false">
      <c r="A51" s="8" t="n">
        <v>45506</v>
      </c>
      <c r="B51" s="9" t="n">
        <v>540</v>
      </c>
      <c r="C51" s="10" t="s">
        <v>105</v>
      </c>
      <c r="D51" s="10" t="s">
        <v>106</v>
      </c>
      <c r="E51" s="8" t="n">
        <v>45504</v>
      </c>
      <c r="F51" s="2" t="n">
        <f aca="false">E51-A51</f>
        <v>-2</v>
      </c>
      <c r="G51" s="2" t="n">
        <f aca="false">F51*B51</f>
        <v>-1080</v>
      </c>
    </row>
    <row r="52" customFormat="false" ht="79.85" hidden="false" customHeight="false" outlineLevel="0" collapsed="false">
      <c r="A52" s="8" t="n">
        <v>45506</v>
      </c>
      <c r="B52" s="9" t="n">
        <v>555.59</v>
      </c>
      <c r="C52" s="10" t="s">
        <v>107</v>
      </c>
      <c r="D52" s="10" t="s">
        <v>108</v>
      </c>
      <c r="E52" s="8" t="n">
        <v>45504</v>
      </c>
      <c r="F52" s="2" t="n">
        <f aca="false">E52-A52</f>
        <v>-2</v>
      </c>
      <c r="G52" s="2" t="n">
        <f aca="false">F52*B52</f>
        <v>-1111.18</v>
      </c>
    </row>
    <row r="53" customFormat="false" ht="79.85" hidden="false" customHeight="false" outlineLevel="0" collapsed="false">
      <c r="A53" s="8" t="n">
        <v>45509</v>
      </c>
      <c r="B53" s="9" t="n">
        <v>366</v>
      </c>
      <c r="C53" s="10" t="s">
        <v>109</v>
      </c>
      <c r="D53" s="10" t="s">
        <v>110</v>
      </c>
      <c r="E53" s="8" t="n">
        <v>45509</v>
      </c>
      <c r="F53" s="2" t="n">
        <f aca="false">E53-A53</f>
        <v>0</v>
      </c>
      <c r="G53" s="2" t="n">
        <f aca="false">F53*B53</f>
        <v>0</v>
      </c>
    </row>
    <row r="54" customFormat="false" ht="79.85" hidden="false" customHeight="false" outlineLevel="0" collapsed="false">
      <c r="A54" s="8" t="n">
        <v>45509</v>
      </c>
      <c r="B54" s="9" t="n">
        <v>905.85</v>
      </c>
      <c r="C54" s="10" t="s">
        <v>111</v>
      </c>
      <c r="D54" s="10" t="s">
        <v>112</v>
      </c>
      <c r="E54" s="8" t="n">
        <v>45499</v>
      </c>
      <c r="F54" s="2" t="n">
        <f aca="false">E54-A54</f>
        <v>-10</v>
      </c>
      <c r="G54" s="2" t="n">
        <f aca="false">F54*B54</f>
        <v>-9058.5</v>
      </c>
    </row>
    <row r="55" customFormat="false" ht="68.65" hidden="false" customHeight="false" outlineLevel="0" collapsed="false">
      <c r="A55" s="8" t="n">
        <v>45510</v>
      </c>
      <c r="B55" s="9" t="n">
        <v>3018.35</v>
      </c>
      <c r="C55" s="10" t="s">
        <v>113</v>
      </c>
      <c r="D55" s="10" t="s">
        <v>114</v>
      </c>
      <c r="E55" s="8" t="n">
        <v>45510</v>
      </c>
      <c r="F55" s="2" t="n">
        <f aca="false">E55-A55</f>
        <v>0</v>
      </c>
      <c r="G55" s="2" t="n">
        <f aca="false">F55*B55</f>
        <v>0</v>
      </c>
    </row>
    <row r="56" customFormat="false" ht="79.85" hidden="false" customHeight="false" outlineLevel="0" collapsed="false">
      <c r="A56" s="8" t="n">
        <v>45510</v>
      </c>
      <c r="B56" s="9" t="n">
        <v>8450</v>
      </c>
      <c r="C56" s="10" t="s">
        <v>115</v>
      </c>
      <c r="D56" s="10" t="s">
        <v>116</v>
      </c>
      <c r="E56" s="8" t="n">
        <v>45509</v>
      </c>
      <c r="F56" s="2" t="n">
        <f aca="false">E56-A56</f>
        <v>-1</v>
      </c>
      <c r="G56" s="2" t="n">
        <f aca="false">F56*B56</f>
        <v>-8450</v>
      </c>
    </row>
    <row r="57" customFormat="false" ht="91" hidden="false" customHeight="false" outlineLevel="0" collapsed="false">
      <c r="A57" s="8" t="n">
        <v>45511</v>
      </c>
      <c r="B57" s="9" t="n">
        <v>1795.58</v>
      </c>
      <c r="C57" s="10" t="s">
        <v>117</v>
      </c>
      <c r="D57" s="10" t="s">
        <v>118</v>
      </c>
      <c r="E57" s="8" t="n">
        <v>45511</v>
      </c>
      <c r="F57" s="2" t="n">
        <f aca="false">E57-A57</f>
        <v>0</v>
      </c>
      <c r="G57" s="2" t="n">
        <f aca="false">F57*B57</f>
        <v>0</v>
      </c>
    </row>
    <row r="58" customFormat="false" ht="79.85" hidden="false" customHeight="false" outlineLevel="0" collapsed="false">
      <c r="A58" s="8" t="n">
        <v>45516</v>
      </c>
      <c r="B58" s="9" t="n">
        <v>2928</v>
      </c>
      <c r="C58" s="10" t="s">
        <v>119</v>
      </c>
      <c r="D58" s="10" t="s">
        <v>120</v>
      </c>
      <c r="E58" s="8" t="n">
        <v>45514</v>
      </c>
      <c r="F58" s="2" t="n">
        <f aca="false">E58-A58</f>
        <v>-2</v>
      </c>
      <c r="G58" s="2" t="n">
        <f aca="false">F58*B58</f>
        <v>-5856</v>
      </c>
    </row>
    <row r="59" customFormat="false" ht="79.85" hidden="false" customHeight="false" outlineLevel="0" collapsed="false">
      <c r="A59" s="8" t="n">
        <v>45516</v>
      </c>
      <c r="B59" s="9" t="n">
        <v>62.67</v>
      </c>
      <c r="C59" s="10" t="s">
        <v>121</v>
      </c>
      <c r="D59" s="10" t="s">
        <v>122</v>
      </c>
      <c r="E59" s="8" t="n">
        <v>45516</v>
      </c>
      <c r="F59" s="2" t="n">
        <f aca="false">E59-A59</f>
        <v>0</v>
      </c>
      <c r="G59" s="2" t="n">
        <f aca="false">F59*B59</f>
        <v>0</v>
      </c>
    </row>
    <row r="60" customFormat="false" ht="79.85" hidden="false" customHeight="false" outlineLevel="0" collapsed="false">
      <c r="A60" s="8" t="n">
        <v>45518</v>
      </c>
      <c r="B60" s="9" t="n">
        <v>854</v>
      </c>
      <c r="C60" s="10" t="s">
        <v>123</v>
      </c>
      <c r="D60" s="10" t="s">
        <v>124</v>
      </c>
      <c r="E60" s="8" t="n">
        <v>45518</v>
      </c>
      <c r="F60" s="2" t="n">
        <f aca="false">E60-A60</f>
        <v>0</v>
      </c>
      <c r="G60" s="2" t="n">
        <f aca="false">F60*B60</f>
        <v>0</v>
      </c>
    </row>
    <row r="61" customFormat="false" ht="79.85" hidden="false" customHeight="false" outlineLevel="0" collapsed="false">
      <c r="A61" s="8" t="n">
        <v>45520</v>
      </c>
      <c r="B61" s="9" t="n">
        <v>5034.24</v>
      </c>
      <c r="C61" s="10" t="s">
        <v>125</v>
      </c>
      <c r="D61" s="10" t="s">
        <v>126</v>
      </c>
      <c r="E61" s="8" t="n">
        <v>45520</v>
      </c>
      <c r="F61" s="2" t="n">
        <f aca="false">E61-A61</f>
        <v>0</v>
      </c>
      <c r="G61" s="2" t="n">
        <f aca="false">F61*B61</f>
        <v>0</v>
      </c>
    </row>
    <row r="62" customFormat="false" ht="57.45" hidden="false" customHeight="false" outlineLevel="0" collapsed="false">
      <c r="A62" s="8" t="n">
        <v>45523</v>
      </c>
      <c r="B62" s="9" t="n">
        <v>32.83</v>
      </c>
      <c r="C62" s="10" t="s">
        <v>127</v>
      </c>
      <c r="D62" s="10"/>
      <c r="E62" s="8" t="n">
        <v>45523</v>
      </c>
      <c r="F62" s="2" t="n">
        <f aca="false">E62-A62</f>
        <v>0</v>
      </c>
      <c r="G62" s="2" t="n">
        <f aca="false">F62*B62</f>
        <v>0</v>
      </c>
    </row>
    <row r="63" customFormat="false" ht="68.65" hidden="false" customHeight="false" outlineLevel="0" collapsed="false">
      <c r="A63" s="8" t="n">
        <v>45532</v>
      </c>
      <c r="B63" s="9" t="n">
        <v>1760</v>
      </c>
      <c r="C63" s="10" t="s">
        <v>128</v>
      </c>
      <c r="D63" s="10" t="s">
        <v>129</v>
      </c>
      <c r="E63" s="8" t="n">
        <v>45532</v>
      </c>
      <c r="F63" s="2" t="n">
        <f aca="false">E63-A63</f>
        <v>0</v>
      </c>
      <c r="G63" s="2" t="n">
        <f aca="false">F63*B63</f>
        <v>0</v>
      </c>
    </row>
    <row r="64" customFormat="false" ht="79.85" hidden="false" customHeight="false" outlineLevel="0" collapsed="false">
      <c r="A64" s="8" t="n">
        <v>45533</v>
      </c>
      <c r="B64" s="9" t="n">
        <v>106.04</v>
      </c>
      <c r="C64" s="10" t="s">
        <v>130</v>
      </c>
      <c r="D64" s="10" t="s">
        <v>131</v>
      </c>
      <c r="E64" s="8" t="n">
        <v>45533</v>
      </c>
      <c r="F64" s="2" t="n">
        <f aca="false">E64-A64</f>
        <v>0</v>
      </c>
      <c r="G64" s="2" t="n">
        <f aca="false">F64*B64</f>
        <v>0</v>
      </c>
    </row>
    <row r="65" customFormat="false" ht="68.65" hidden="false" customHeight="false" outlineLevel="0" collapsed="false">
      <c r="A65" s="8" t="n">
        <v>45533</v>
      </c>
      <c r="B65" s="9" t="n">
        <v>161.04</v>
      </c>
      <c r="C65" s="10" t="s">
        <v>132</v>
      </c>
      <c r="D65" s="10" t="s">
        <v>133</v>
      </c>
      <c r="E65" s="8" t="n">
        <v>45535</v>
      </c>
      <c r="F65" s="2" t="n">
        <f aca="false">E65-A65</f>
        <v>2</v>
      </c>
      <c r="G65" s="2" t="n">
        <f aca="false">F65*B65</f>
        <v>322.08</v>
      </c>
    </row>
    <row r="66" customFormat="false" ht="79.85" hidden="false" customHeight="false" outlineLevel="0" collapsed="false">
      <c r="A66" s="8" t="n">
        <v>45533</v>
      </c>
      <c r="B66" s="9" t="n">
        <v>762.5</v>
      </c>
      <c r="C66" s="10" t="s">
        <v>134</v>
      </c>
      <c r="D66" s="10" t="s">
        <v>135</v>
      </c>
      <c r="E66" s="8" t="n">
        <v>45535</v>
      </c>
      <c r="F66" s="2" t="n">
        <f aca="false">E66-A66</f>
        <v>2</v>
      </c>
      <c r="G66" s="2" t="n">
        <f aca="false">F66*B66</f>
        <v>1525</v>
      </c>
    </row>
    <row r="67" customFormat="false" ht="79.85" hidden="false" customHeight="false" outlineLevel="0" collapsed="false">
      <c r="A67" s="8" t="n">
        <v>45534</v>
      </c>
      <c r="B67" s="9" t="n">
        <v>500</v>
      </c>
      <c r="C67" s="10" t="s">
        <v>136</v>
      </c>
      <c r="D67" s="10" t="s">
        <v>137</v>
      </c>
      <c r="E67" s="8" t="n">
        <v>45535</v>
      </c>
      <c r="F67" s="2" t="n">
        <f aca="false">E67-A67</f>
        <v>1</v>
      </c>
      <c r="G67" s="2" t="n">
        <f aca="false">F67*B67</f>
        <v>500</v>
      </c>
    </row>
    <row r="68" customFormat="false" ht="79.85" hidden="false" customHeight="false" outlineLevel="0" collapsed="false">
      <c r="A68" s="8" t="n">
        <v>45534</v>
      </c>
      <c r="B68" s="9" t="n">
        <v>8149</v>
      </c>
      <c r="C68" s="10" t="s">
        <v>138</v>
      </c>
      <c r="D68" s="10" t="s">
        <v>139</v>
      </c>
      <c r="E68" s="8" t="n">
        <v>45535</v>
      </c>
      <c r="F68" s="2" t="n">
        <f aca="false">E68-A68</f>
        <v>1</v>
      </c>
      <c r="G68" s="2" t="n">
        <f aca="false">F68*B68</f>
        <v>8149</v>
      </c>
    </row>
    <row r="69" customFormat="false" ht="79.85" hidden="false" customHeight="false" outlineLevel="0" collapsed="false">
      <c r="A69" s="8" t="n">
        <v>45537</v>
      </c>
      <c r="B69" s="9" t="n">
        <v>114.07</v>
      </c>
      <c r="C69" s="10" t="s">
        <v>140</v>
      </c>
      <c r="D69" s="10" t="s">
        <v>141</v>
      </c>
      <c r="E69" s="8" t="n">
        <v>45535</v>
      </c>
      <c r="F69" s="2" t="n">
        <f aca="false">E69-A69</f>
        <v>-2</v>
      </c>
      <c r="G69" s="2" t="n">
        <f aca="false">F69*B69</f>
        <v>-228.14</v>
      </c>
    </row>
    <row r="70" customFormat="false" ht="79.85" hidden="false" customHeight="false" outlineLevel="0" collapsed="false">
      <c r="A70" s="8" t="n">
        <v>45537</v>
      </c>
      <c r="B70" s="9" t="n">
        <v>4026</v>
      </c>
      <c r="C70" s="10" t="s">
        <v>142</v>
      </c>
      <c r="D70" s="10" t="s">
        <v>143</v>
      </c>
      <c r="E70" s="8" t="n">
        <v>45535</v>
      </c>
      <c r="F70" s="2" t="n">
        <f aca="false">E70-A70</f>
        <v>-2</v>
      </c>
      <c r="G70" s="2" t="n">
        <f aca="false">F70*B70</f>
        <v>-8052</v>
      </c>
    </row>
    <row r="71" customFormat="false" ht="79.85" hidden="false" customHeight="false" outlineLevel="0" collapsed="false">
      <c r="A71" s="8" t="n">
        <v>45537</v>
      </c>
      <c r="B71" s="9" t="n">
        <v>90.01</v>
      </c>
      <c r="C71" s="10" t="s">
        <v>144</v>
      </c>
      <c r="D71" s="10" t="s">
        <v>145</v>
      </c>
      <c r="E71" s="8" t="n">
        <v>45535</v>
      </c>
      <c r="F71" s="2" t="n">
        <f aca="false">E71-A71</f>
        <v>-2</v>
      </c>
      <c r="G71" s="2" t="n">
        <f aca="false">F71*B71</f>
        <v>-180.02</v>
      </c>
    </row>
    <row r="72" customFormat="false" ht="79.85" hidden="false" customHeight="false" outlineLevel="0" collapsed="false">
      <c r="A72" s="8" t="n">
        <v>45537</v>
      </c>
      <c r="B72" s="9" t="n">
        <v>309.06</v>
      </c>
      <c r="C72" s="10" t="s">
        <v>146</v>
      </c>
      <c r="D72" s="10" t="s">
        <v>147</v>
      </c>
      <c r="E72" s="8" t="n">
        <v>45536</v>
      </c>
      <c r="F72" s="2" t="n">
        <f aca="false">E72-A72</f>
        <v>-1</v>
      </c>
      <c r="G72" s="2" t="n">
        <f aca="false">F72*B72</f>
        <v>-309.06</v>
      </c>
    </row>
    <row r="73" customFormat="false" ht="79.85" hidden="false" customHeight="false" outlineLevel="0" collapsed="false">
      <c r="A73" s="8" t="n">
        <v>45537</v>
      </c>
      <c r="B73" s="9" t="n">
        <v>2557.43</v>
      </c>
      <c r="C73" s="10" t="s">
        <v>148</v>
      </c>
      <c r="D73" s="10" t="s">
        <v>149</v>
      </c>
      <c r="E73" s="8" t="n">
        <v>45535</v>
      </c>
      <c r="F73" s="2" t="n">
        <f aca="false">E73-A73</f>
        <v>-2</v>
      </c>
      <c r="G73" s="2" t="n">
        <f aca="false">F73*B73</f>
        <v>-5114.86</v>
      </c>
    </row>
    <row r="74" customFormat="false" ht="68.65" hidden="false" customHeight="false" outlineLevel="0" collapsed="false">
      <c r="A74" s="8" t="n">
        <v>45537</v>
      </c>
      <c r="B74" s="9" t="n">
        <v>2779.17</v>
      </c>
      <c r="C74" s="10" t="s">
        <v>150</v>
      </c>
      <c r="D74" s="10" t="s">
        <v>151</v>
      </c>
      <c r="E74" s="8" t="n">
        <v>45535</v>
      </c>
      <c r="F74" s="2" t="n">
        <f aca="false">E74-A74</f>
        <v>-2</v>
      </c>
      <c r="G74" s="2" t="n">
        <f aca="false">F74*B74</f>
        <v>-5558.34</v>
      </c>
    </row>
    <row r="75" customFormat="false" ht="68.65" hidden="false" customHeight="false" outlineLevel="0" collapsed="false">
      <c r="A75" s="8" t="n">
        <v>45544</v>
      </c>
      <c r="B75" s="9" t="n">
        <v>29.84</v>
      </c>
      <c r="C75" s="10" t="s">
        <v>152</v>
      </c>
      <c r="D75" s="10" t="s">
        <v>153</v>
      </c>
      <c r="E75" s="8" t="n">
        <v>45545</v>
      </c>
      <c r="F75" s="2" t="n">
        <f aca="false">E75-A75</f>
        <v>1</v>
      </c>
      <c r="G75" s="2" t="n">
        <f aca="false">F75*B75</f>
        <v>29.84</v>
      </c>
    </row>
    <row r="76" customFormat="false" ht="79.85" hidden="false" customHeight="false" outlineLevel="0" collapsed="false">
      <c r="A76" s="8" t="n">
        <v>45544</v>
      </c>
      <c r="B76" s="9" t="n">
        <v>47.02</v>
      </c>
      <c r="C76" s="10" t="s">
        <v>154</v>
      </c>
      <c r="D76" s="10" t="s">
        <v>155</v>
      </c>
      <c r="E76" s="8" t="n">
        <v>45545</v>
      </c>
      <c r="F76" s="2" t="n">
        <f aca="false">E76-A76</f>
        <v>1</v>
      </c>
      <c r="G76" s="2" t="n">
        <f aca="false">F76*B76</f>
        <v>47.02</v>
      </c>
    </row>
    <row r="77" customFormat="false" ht="79.85" hidden="false" customHeight="false" outlineLevel="0" collapsed="false">
      <c r="A77" s="8" t="n">
        <v>45544</v>
      </c>
      <c r="B77" s="9" t="n">
        <v>121.25</v>
      </c>
      <c r="C77" s="10" t="s">
        <v>156</v>
      </c>
      <c r="D77" s="10" t="s">
        <v>157</v>
      </c>
      <c r="E77" s="8" t="n">
        <v>45545</v>
      </c>
      <c r="F77" s="2" t="n">
        <f aca="false">E77-A77</f>
        <v>1</v>
      </c>
      <c r="G77" s="2" t="n">
        <f aca="false">F77*B77</f>
        <v>121.25</v>
      </c>
    </row>
    <row r="78" customFormat="false" ht="79.85" hidden="false" customHeight="false" outlineLevel="0" collapsed="false">
      <c r="A78" s="8" t="n">
        <v>45544</v>
      </c>
      <c r="B78" s="9" t="n">
        <v>142.27</v>
      </c>
      <c r="C78" s="10" t="s">
        <v>158</v>
      </c>
      <c r="D78" s="10" t="s">
        <v>159</v>
      </c>
      <c r="E78" s="8" t="n">
        <v>45545</v>
      </c>
      <c r="F78" s="2" t="n">
        <f aca="false">E78-A78</f>
        <v>1</v>
      </c>
      <c r="G78" s="2" t="n">
        <f aca="false">F78*B78</f>
        <v>142.27</v>
      </c>
    </row>
    <row r="79" customFormat="false" ht="91" hidden="false" customHeight="false" outlineLevel="0" collapsed="false">
      <c r="A79" s="8" t="n">
        <v>45544</v>
      </c>
      <c r="B79" s="9" t="n">
        <v>156.8</v>
      </c>
      <c r="C79" s="10" t="s">
        <v>160</v>
      </c>
      <c r="D79" s="10" t="s">
        <v>161</v>
      </c>
      <c r="E79" s="8" t="n">
        <v>45545</v>
      </c>
      <c r="F79" s="2" t="n">
        <f aca="false">E79-A79</f>
        <v>1</v>
      </c>
      <c r="G79" s="2" t="n">
        <f aca="false">F79*B79</f>
        <v>156.8</v>
      </c>
    </row>
    <row r="80" customFormat="false" ht="68.65" hidden="false" customHeight="false" outlineLevel="0" collapsed="false">
      <c r="A80" s="8" t="n">
        <v>45544</v>
      </c>
      <c r="B80" s="9" t="n">
        <v>62.67</v>
      </c>
      <c r="C80" s="10" t="s">
        <v>162</v>
      </c>
      <c r="D80" s="10"/>
      <c r="E80" s="8" t="n">
        <v>45544</v>
      </c>
      <c r="F80" s="2" t="n">
        <f aca="false">E80-A80</f>
        <v>0</v>
      </c>
      <c r="G80" s="2" t="n">
        <f aca="false">F80*B80</f>
        <v>0</v>
      </c>
    </row>
    <row r="81" customFormat="false" ht="68.65" hidden="false" customHeight="false" outlineLevel="0" collapsed="false">
      <c r="A81" s="8" t="n">
        <v>45547</v>
      </c>
      <c r="B81" s="9" t="n">
        <v>790.56</v>
      </c>
      <c r="C81" s="10" t="s">
        <v>163</v>
      </c>
      <c r="D81" s="10" t="s">
        <v>164</v>
      </c>
      <c r="E81" s="8" t="n">
        <v>45382</v>
      </c>
      <c r="F81" s="2" t="n">
        <f aca="false">E81-A81</f>
        <v>-165</v>
      </c>
      <c r="G81" s="2" t="n">
        <f aca="false">F81*B81</f>
        <v>-130442.4</v>
      </c>
    </row>
    <row r="82" customFormat="false" ht="79.85" hidden="false" customHeight="false" outlineLevel="0" collapsed="false">
      <c r="A82" s="8" t="n">
        <v>45547</v>
      </c>
      <c r="B82" s="9" t="n">
        <v>3050</v>
      </c>
      <c r="C82" s="10" t="s">
        <v>165</v>
      </c>
      <c r="D82" s="10" t="s">
        <v>166</v>
      </c>
      <c r="E82" s="8" t="n">
        <v>45540</v>
      </c>
      <c r="F82" s="2" t="n">
        <f aca="false">E82-A82</f>
        <v>-7</v>
      </c>
      <c r="G82" s="2" t="n">
        <f aca="false">F82*B82</f>
        <v>-21350</v>
      </c>
    </row>
    <row r="83" customFormat="false" ht="79.85" hidden="false" customHeight="false" outlineLevel="0" collapsed="false">
      <c r="A83" s="8" t="n">
        <v>45554</v>
      </c>
      <c r="B83" s="9" t="n">
        <v>7859.04</v>
      </c>
      <c r="C83" s="10" t="s">
        <v>167</v>
      </c>
      <c r="D83" s="10" t="s">
        <v>168</v>
      </c>
      <c r="E83" s="8" t="n">
        <v>45554</v>
      </c>
      <c r="F83" s="2" t="n">
        <f aca="false">E83-A83</f>
        <v>0</v>
      </c>
      <c r="G83" s="2" t="n">
        <f aca="false">F83*B83</f>
        <v>0</v>
      </c>
    </row>
    <row r="84" customFormat="false" ht="79.85" hidden="false" customHeight="false" outlineLevel="0" collapsed="false">
      <c r="A84" s="8" t="n">
        <v>45555</v>
      </c>
      <c r="B84" s="9" t="n">
        <v>345.87</v>
      </c>
      <c r="C84" s="10" t="s">
        <v>169</v>
      </c>
      <c r="D84" s="10" t="s">
        <v>170</v>
      </c>
      <c r="E84" s="8" t="n">
        <v>45535</v>
      </c>
      <c r="F84" s="2" t="n">
        <f aca="false">E84-A84</f>
        <v>-20</v>
      </c>
      <c r="G84" s="2" t="n">
        <f aca="false">F84*B84</f>
        <v>-6917.4</v>
      </c>
    </row>
    <row r="85" customFormat="false" ht="79.85" hidden="false" customHeight="false" outlineLevel="0" collapsed="false">
      <c r="A85" s="8" t="n">
        <v>45562</v>
      </c>
      <c r="B85" s="9" t="n">
        <v>12.57</v>
      </c>
      <c r="C85" s="10" t="s">
        <v>171</v>
      </c>
      <c r="D85" s="10" t="s">
        <v>172</v>
      </c>
      <c r="E85" s="8" t="n">
        <v>45562</v>
      </c>
      <c r="F85" s="2" t="n">
        <f aca="false">E85-A85</f>
        <v>0</v>
      </c>
      <c r="G85" s="2" t="n">
        <f aca="false">F85*B85</f>
        <v>0</v>
      </c>
    </row>
    <row r="86" customFormat="false" ht="68.65" hidden="false" customHeight="false" outlineLevel="0" collapsed="false">
      <c r="A86" s="8" t="n">
        <v>45562</v>
      </c>
      <c r="B86" s="9" t="n">
        <v>471.17</v>
      </c>
      <c r="C86" s="10" t="s">
        <v>173</v>
      </c>
      <c r="D86" s="10" t="s">
        <v>174</v>
      </c>
      <c r="E86" s="8" t="n">
        <v>45562</v>
      </c>
      <c r="F86" s="2" t="n">
        <f aca="false">E86-A86</f>
        <v>0</v>
      </c>
      <c r="G86" s="2" t="n">
        <f aca="false">F86*B86</f>
        <v>0</v>
      </c>
    </row>
    <row r="87" s="7" customFormat="true" ht="62.35" hidden="false" customHeight="true" outlineLevel="0" collapsed="false">
      <c r="A87" s="11"/>
      <c r="B87" s="7" t="n">
        <f aca="false">SUM(B2:B86)</f>
        <v>115649.27</v>
      </c>
      <c r="D87" s="12" t="s">
        <v>175</v>
      </c>
      <c r="E87" s="7" t="n">
        <f aca="false">G87/B87</f>
        <v>-1.79892575197405</v>
      </c>
      <c r="G87" s="7" t="n">
        <f aca="false">SUM(G2:G86)</f>
        <v>-208044.45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2024-10-14T13:06:55Z</dcterms:created>
  <dc:creator>Apache POI</dc:creator>
  <dc:description/>
  <dc:language>it-IT</dc:language>
  <cp:lastModifiedBy/>
  <dcterms:modified xsi:type="dcterms:W3CDTF">2025-10-31T12:07:40Z</dcterms:modified>
  <cp:revision>17</cp:revision>
  <dc:subject/>
  <dc:title/>
</cp:coreProperties>
</file>