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aMoviment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<sst xmlns="http://schemas.openxmlformats.org/spreadsheetml/2006/main" count="71" uniqueCount="70">
  <si>
    <t xml:space="preserve">Data Contabile</t>
  </si>
  <si>
    <t xml:space="preserve">importo</t>
  </si>
  <si>
    <t xml:space="preserve">Descrizioni Aggiuntive</t>
  </si>
  <si>
    <t xml:space="preserve">scadenza fattura</t>
  </si>
  <si>
    <t xml:space="preserve">differenza giorni</t>
  </si>
  <si>
    <t xml:space="preserve">D*I</t>
  </si>
  <si>
    <t xml:space="preserve"> SACCHI GIUSEPPE SPA _</t>
  </si>
  <si>
    <t xml:space="preserve"> TAFURO PIERO _ saldo ft 90 </t>
  </si>
  <si>
    <t xml:space="preserve">UNIVERSAL MULTIMEDIA ACCESS _Motivo Pagamento : </t>
  </si>
  <si>
    <t xml:space="preserve"> SMAT - SOCIETA METROPOLITANAACQUE TORINO S.P.A. _</t>
  </si>
  <si>
    <t xml:space="preserve"> DELUXE SRL _ saldo ft 511 c</t>
  </si>
  <si>
    <t xml:space="preserve"> De Stefani  saldo ft 3</t>
  </si>
  <si>
    <t xml:space="preserve"> AXPO ITALIA _ saldo ft 2023118</t>
  </si>
  <si>
    <t xml:space="preserve">FERRAMENTA CAVALLERO  DI CAVALLERO ROBERTO E C</t>
  </si>
  <si>
    <t xml:space="preserve">ALFIERI VERONICA _ saldo ft 10</t>
  </si>
  <si>
    <t xml:space="preserve"> STUDIO VERGNANO ALDO </t>
  </si>
  <si>
    <t xml:space="preserve"> TELECOM ITALIA SPA O TIM S P A -</t>
  </si>
  <si>
    <t xml:space="preserve"> BBBELL SPA _saldo ft 64121 E</t>
  </si>
  <si>
    <t xml:space="preserve"> NOVA AEG SPA _ saldo ft 523</t>
  </si>
  <si>
    <t xml:space="preserve"> FONDAZIONE SANT'AGATA PER L'ECONOMIA DELLA CULTURA _</t>
  </si>
  <si>
    <t xml:space="preserve"> ALESSANDRO GIOVANNI GAMBAROTTO _</t>
  </si>
  <si>
    <t xml:space="preserve"> AXPO ITALIA  saldo ft 2023120</t>
  </si>
  <si>
    <t xml:space="preserve">SIAE CARMAGNOLA _</t>
  </si>
  <si>
    <t xml:space="preserve"> SIAE CARMAGNOLA </t>
  </si>
  <si>
    <t xml:space="preserve"> ALESSANDRO GIOVANNI GAMBAROTTO </t>
  </si>
  <si>
    <t xml:space="preserve"> IGP DECAUX SPA  saldo ft 440</t>
  </si>
  <si>
    <t xml:space="preserve"> BBBELL SPA _ saldo ft 78945 E</t>
  </si>
  <si>
    <t xml:space="preserve">FOREVER SRL _ saldo ft 4582 F</t>
  </si>
  <si>
    <t xml:space="preserve"> FUTURTECNICA SRL _ saldo ft 25</t>
  </si>
  <si>
    <t xml:space="preserve">FOREVER SRL  saldo ft 4583 F</t>
  </si>
  <si>
    <t xml:space="preserve"> ESPRESSIONE SRL  saldo ft 91 </t>
  </si>
  <si>
    <t xml:space="preserve"> SHADOW SRL  saldo ft 36132 </t>
  </si>
  <si>
    <t xml:space="preserve"> DE STEFANI SAS _ saldo ft 365</t>
  </si>
  <si>
    <t xml:space="preserve"> ANTICIMEX SRL _saldo ft 4238</t>
  </si>
  <si>
    <t xml:space="preserve">ARIA SPA saldo fatt n.112300</t>
  </si>
  <si>
    <t xml:space="preserve"> PALMA COSIMO  saldo ft 13 </t>
  </si>
  <si>
    <t xml:space="preserve"> DE STEFANI SAS saldo ft 3</t>
  </si>
  <si>
    <t xml:space="preserve"> M2 INFORMATICA SRL </t>
  </si>
  <si>
    <t xml:space="preserve"> DELUXE SRL _saldo ft 681 c</t>
  </si>
  <si>
    <t xml:space="preserve"> GRANDE STEFANO </t>
  </si>
  <si>
    <t xml:space="preserve"> ESPRESSIONE SRL _Motivo Pagamento  N. 0 TOT.INTERNI EUR 0,00 N. 1 TOT. BANCHE EUR 244,00 saldo ft 66 </t>
  </si>
  <si>
    <t xml:space="preserve"> ESPRESSIONE SRL _ saldo ft 66 </t>
  </si>
  <si>
    <t xml:space="preserve"> STUDIO GALLO _ saldo ft 115</t>
  </si>
  <si>
    <t xml:space="preserve">TRIENT CONSULTING GROUP SRL </t>
  </si>
  <si>
    <t xml:space="preserve">TELECOM ITALIA SPA O TIM S P A - </t>
  </si>
  <si>
    <t xml:space="preserve">NOVA AEG SPA _saldo ft 523</t>
  </si>
  <si>
    <t xml:space="preserve"> CITY NEWS SPA _ saldo ft IT00</t>
  </si>
  <si>
    <t xml:space="preserve">  Inbiz APRITICIELO  Numero Fattura 01S620232800350119 </t>
  </si>
  <si>
    <t xml:space="preserve"> IGP DECAUX SPA  saldo ft 4</t>
  </si>
  <si>
    <t xml:space="preserve"> PRO GRAM SRL  saldo ft 1 8</t>
  </si>
  <si>
    <t xml:space="preserve"> CALLEGHER SRL _saldo ft 743 </t>
  </si>
  <si>
    <t xml:space="preserve"> BBBELL SPA _ saldo ft 90158 E</t>
  </si>
  <si>
    <t xml:space="preserve"> ANTICIMEX SRL _ saldo ft 6679</t>
  </si>
  <si>
    <t xml:space="preserve"> ECSITE AISBL _ pag ft MB20230</t>
  </si>
  <si>
    <t xml:space="preserve"> ESPRESSIONE SRL saldo ft 105</t>
  </si>
  <si>
    <t xml:space="preserve"> DE STEFANI SAS _ saldo ft 386</t>
  </si>
  <si>
    <t xml:space="preserve"> FOREVER SRL _ saldo ft 6100</t>
  </si>
  <si>
    <t xml:space="preserve">DODO SERVICE SC  pag ft 191</t>
  </si>
  <si>
    <t xml:space="preserve"> DODO SERVICE SC saldo ft 2</t>
  </si>
  <si>
    <t xml:space="preserve"> DODO SERVICE SC _ saldo ft 2</t>
  </si>
  <si>
    <t xml:space="preserve"> DE STEFANI SAS _ saldo ft 3</t>
  </si>
  <si>
    <t xml:space="preserve">TELECOM ITALIA SPA O TIM S P A </t>
  </si>
  <si>
    <t xml:space="preserve"> VEZZOLI IDROTERMICA S.N.C. DIVEZZOLI LUCIANO E C. _</t>
  </si>
  <si>
    <t xml:space="preserve"> DELUXE SALDO FT 847 C</t>
  </si>
  <si>
    <t xml:space="preserve">BOTTEGA DEL COLORE SAS DI SCIARRETTA PIERO E C. </t>
  </si>
  <si>
    <t xml:space="preserve"> NOVA AEG SPA  saldo ft n.5</t>
  </si>
  <si>
    <t xml:space="preserve">EUCS  SRLS  saldo ft 164 </t>
  </si>
  <si>
    <t xml:space="preserve">          EUCS  SRLS  SALDO FT 163 </t>
  </si>
  <si>
    <t xml:space="preserve">totale</t>
  </si>
  <si>
    <t xml:space="preserve">indicatore trimestrale di tempestività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</si>
</sst>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#,##0.00;\-#,##0.00"/>
    <numFmt numFmtId="167" formatCode="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778899"/>
        <bgColor rgb="FF969696"/>
      </patternFill>
    </fill>
    <fill>
      <patternFill patternType="solid">
        <fgColor rgb="FFB2B2B2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78899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7" activeCellId="0" sqref="C57"/>
    </sheetView>
  </sheetViews>
  <sheetFormatPr defaultRowHeight="31.2" zeroHeight="false" outlineLevelRow="0" outlineLevelCol="0"/>
  <cols>
    <col collapsed="false" customWidth="true" hidden="false" outlineLevel="0" max="1" min="1" style="1" width="14.88"/>
    <col collapsed="false" customWidth="true" hidden="false" outlineLevel="0" max="2" min="2" style="1" width="19.53"/>
    <col collapsed="false" customWidth="true" hidden="false" outlineLevel="0" max="3" min="3" style="1" width="62.59"/>
    <col collapsed="false" customWidth="true" hidden="false" outlineLevel="0" max="4" min="4" style="1" width="40.11"/>
    <col collapsed="false" customWidth="true" hidden="false" outlineLevel="0" max="5" min="5" style="1" width="17.32"/>
    <col collapsed="false" customWidth="true" hidden="false" outlineLevel="0" max="6" min="6" style="1" width="21.22"/>
    <col collapsed="false" customWidth="true" hidden="false" outlineLevel="0" max="1025" min="7" style="1" width="8.54"/>
  </cols>
  <sheetData>
    <row r="1" s="4" customFormat="true" ht="31.2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customFormat="false" ht="31.2" hidden="false" customHeight="true" outlineLevel="0" collapsed="false">
      <c r="A2" s="5" t="n">
        <v>45110</v>
      </c>
      <c r="B2" s="6" t="n">
        <v>2008.05</v>
      </c>
      <c r="C2" s="7" t="s">
        <v>6</v>
      </c>
      <c r="D2" s="8" t="n">
        <v>45107</v>
      </c>
      <c r="E2" s="1" t="n">
        <f aca="false">D2-A2</f>
        <v>-3</v>
      </c>
      <c r="F2" s="1" t="n">
        <f aca="false">E2*B2</f>
        <v>-6024.15</v>
      </c>
    </row>
    <row r="3" customFormat="false" ht="31.2" hidden="false" customHeight="true" outlineLevel="0" collapsed="false">
      <c r="A3" s="5" t="n">
        <v>45110</v>
      </c>
      <c r="B3" s="6" t="n">
        <v>82</v>
      </c>
      <c r="C3" s="7" t="s">
        <v>7</v>
      </c>
      <c r="D3" s="8" t="n">
        <v>45107</v>
      </c>
      <c r="E3" s="1" t="n">
        <f aca="false">D3-A3</f>
        <v>-3</v>
      </c>
      <c r="F3" s="1" t="n">
        <f aca="false">E3*B3</f>
        <v>-246</v>
      </c>
    </row>
    <row r="4" customFormat="false" ht="31.2" hidden="false" customHeight="true" outlineLevel="0" collapsed="false">
      <c r="A4" s="5" t="n">
        <v>45110</v>
      </c>
      <c r="B4" s="6" t="n">
        <v>366</v>
      </c>
      <c r="C4" s="7" t="s">
        <v>8</v>
      </c>
      <c r="D4" s="8" t="n">
        <v>45107</v>
      </c>
      <c r="E4" s="1" t="n">
        <f aca="false">D4-A4</f>
        <v>-3</v>
      </c>
      <c r="F4" s="1" t="n">
        <f aca="false">E4*B4</f>
        <v>-1098</v>
      </c>
    </row>
    <row r="5" customFormat="false" ht="31.2" hidden="false" customHeight="true" outlineLevel="0" collapsed="false">
      <c r="A5" s="5" t="n">
        <v>45110</v>
      </c>
      <c r="B5" s="6" t="n">
        <v>437</v>
      </c>
      <c r="C5" s="7" t="s">
        <v>9</v>
      </c>
      <c r="D5" s="8" t="n">
        <v>45107</v>
      </c>
      <c r="E5" s="1" t="n">
        <f aca="false">D5-A5</f>
        <v>-3</v>
      </c>
      <c r="F5" s="1" t="n">
        <f aca="false">E5*B5</f>
        <v>-1311</v>
      </c>
    </row>
    <row r="6" customFormat="false" ht="31.2" hidden="false" customHeight="true" outlineLevel="0" collapsed="false">
      <c r="A6" s="5" t="n">
        <v>45110</v>
      </c>
      <c r="B6" s="6" t="n">
        <v>2779.17</v>
      </c>
      <c r="C6" s="7" t="s">
        <v>10</v>
      </c>
      <c r="D6" s="8" t="n">
        <v>45107</v>
      </c>
      <c r="E6" s="1" t="n">
        <f aca="false">D6-A6</f>
        <v>-3</v>
      </c>
      <c r="F6" s="1" t="n">
        <f aca="false">E6*B6</f>
        <v>-8337.51</v>
      </c>
    </row>
    <row r="7" customFormat="false" ht="31.2" hidden="false" customHeight="true" outlineLevel="0" collapsed="false">
      <c r="A7" s="5" t="n">
        <v>45110</v>
      </c>
      <c r="B7" s="6" t="n">
        <v>4572</v>
      </c>
      <c r="C7" s="7" t="s">
        <v>11</v>
      </c>
      <c r="D7" s="8" t="n">
        <v>45107</v>
      </c>
      <c r="E7" s="1" t="n">
        <f aca="false">D7-A7</f>
        <v>-3</v>
      </c>
      <c r="F7" s="1" t="n">
        <f aca="false">E7*B7</f>
        <v>-13716</v>
      </c>
    </row>
    <row r="8" customFormat="false" ht="31.2" hidden="false" customHeight="true" outlineLevel="0" collapsed="false">
      <c r="A8" s="5" t="n">
        <v>45113</v>
      </c>
      <c r="B8" s="6" t="n">
        <v>13.01</v>
      </c>
      <c r="C8" s="7" t="s">
        <v>12</v>
      </c>
      <c r="D8" s="8" t="n">
        <v>45110</v>
      </c>
      <c r="E8" s="1" t="n">
        <f aca="false">D8-A8</f>
        <v>-3</v>
      </c>
      <c r="F8" s="1" t="n">
        <f aca="false">E8*B8</f>
        <v>-39.03</v>
      </c>
    </row>
    <row r="9" customFormat="false" ht="31.2" hidden="false" customHeight="true" outlineLevel="0" collapsed="false">
      <c r="A9" s="5" t="n">
        <v>45113</v>
      </c>
      <c r="B9" s="6" t="n">
        <v>44.09</v>
      </c>
      <c r="C9" s="7" t="s">
        <v>13</v>
      </c>
      <c r="D9" s="8" t="n">
        <v>45107</v>
      </c>
      <c r="E9" s="1" t="n">
        <f aca="false">D9-A9</f>
        <v>-6</v>
      </c>
      <c r="F9" s="1" t="n">
        <f aca="false">E9*B9</f>
        <v>-264.54</v>
      </c>
    </row>
    <row r="10" customFormat="false" ht="31.2" hidden="false" customHeight="true" outlineLevel="0" collapsed="false">
      <c r="A10" s="5" t="n">
        <v>45113</v>
      </c>
      <c r="B10" s="6" t="n">
        <v>600</v>
      </c>
      <c r="C10" s="7" t="s">
        <v>14</v>
      </c>
      <c r="D10" s="8" t="n">
        <v>45112</v>
      </c>
      <c r="E10" s="1" t="n">
        <f aca="false">D10-A10</f>
        <v>-1</v>
      </c>
      <c r="F10" s="1" t="n">
        <f aca="false">E10*B10</f>
        <v>-600</v>
      </c>
    </row>
    <row r="11" customFormat="false" ht="31.2" hidden="false" customHeight="true" outlineLevel="0" collapsed="false">
      <c r="A11" s="5" t="n">
        <v>45113</v>
      </c>
      <c r="B11" s="6" t="n">
        <v>1870.4</v>
      </c>
      <c r="C11" s="7" t="s">
        <v>15</v>
      </c>
      <c r="D11" s="8" t="n">
        <v>45113</v>
      </c>
      <c r="E11" s="1" t="n">
        <f aca="false">D11-A11</f>
        <v>0</v>
      </c>
      <c r="F11" s="1" t="n">
        <f aca="false">E11*B11</f>
        <v>0</v>
      </c>
    </row>
    <row r="12" customFormat="false" ht="31.2" hidden="false" customHeight="true" outlineLevel="0" collapsed="false">
      <c r="A12" s="5" t="n">
        <v>45117</v>
      </c>
      <c r="B12" s="6" t="n">
        <v>68.77</v>
      </c>
      <c r="C12" s="7" t="s">
        <v>16</v>
      </c>
      <c r="D12" s="8" t="n">
        <v>45117</v>
      </c>
      <c r="E12" s="1" t="n">
        <f aca="false">D12-A12</f>
        <v>0</v>
      </c>
      <c r="F12" s="1" t="n">
        <f aca="false">E12*B12</f>
        <v>0</v>
      </c>
    </row>
    <row r="13" customFormat="false" ht="31.2" hidden="false" customHeight="true" outlineLevel="0" collapsed="false">
      <c r="A13" s="5" t="n">
        <v>45120</v>
      </c>
      <c r="B13" s="6" t="n">
        <v>309.06</v>
      </c>
      <c r="C13" s="7" t="s">
        <v>17</v>
      </c>
      <c r="D13" s="8" t="n">
        <v>45108</v>
      </c>
      <c r="E13" s="1" t="n">
        <f aca="false">D13-A13</f>
        <v>-12</v>
      </c>
      <c r="F13" s="1" t="n">
        <f aca="false">E13*B13</f>
        <v>-3708.72</v>
      </c>
    </row>
    <row r="14" customFormat="false" ht="31.2" hidden="false" customHeight="true" outlineLevel="0" collapsed="false">
      <c r="A14" s="5" t="n">
        <v>45120</v>
      </c>
      <c r="B14" s="6" t="n">
        <v>3276.29</v>
      </c>
      <c r="C14" s="7" t="s">
        <v>18</v>
      </c>
      <c r="D14" s="8" t="n">
        <v>45124</v>
      </c>
      <c r="E14" s="1" t="n">
        <f aca="false">D14-A14</f>
        <v>4</v>
      </c>
      <c r="F14" s="1" t="n">
        <f aca="false">E14*B14</f>
        <v>13105.16</v>
      </c>
    </row>
    <row r="15" customFormat="false" ht="31.2" hidden="false" customHeight="true" outlineLevel="0" collapsed="false">
      <c r="A15" s="5" t="n">
        <v>45125</v>
      </c>
      <c r="B15" s="6" t="n">
        <v>10000</v>
      </c>
      <c r="C15" s="7" t="s">
        <v>19</v>
      </c>
      <c r="D15" s="8" t="n">
        <v>45125</v>
      </c>
      <c r="E15" s="1" t="n">
        <f aca="false">D15-A15</f>
        <v>0</v>
      </c>
      <c r="F15" s="1" t="n">
        <f aca="false">E15*B15</f>
        <v>0</v>
      </c>
    </row>
    <row r="16" customFormat="false" ht="31.2" hidden="false" customHeight="true" outlineLevel="0" collapsed="false">
      <c r="A16" s="5" t="n">
        <v>45126</v>
      </c>
      <c r="B16" s="6" t="n">
        <v>3302</v>
      </c>
      <c r="C16" s="7" t="s">
        <v>20</v>
      </c>
      <c r="D16" s="8" t="n">
        <v>45125</v>
      </c>
      <c r="E16" s="1" t="n">
        <f aca="false">D16-A16</f>
        <v>-1</v>
      </c>
      <c r="F16" s="1" t="n">
        <f aca="false">E16*B16</f>
        <v>-3302</v>
      </c>
    </row>
    <row r="17" customFormat="false" ht="31.2" hidden="false" customHeight="true" outlineLevel="0" collapsed="false">
      <c r="A17" s="5" t="n">
        <v>45138</v>
      </c>
      <c r="B17" s="6" t="n">
        <v>14.21</v>
      </c>
      <c r="C17" s="7" t="s">
        <v>21</v>
      </c>
      <c r="D17" s="8" t="n">
        <v>45138</v>
      </c>
      <c r="E17" s="1" t="n">
        <f aca="false">D17-A17</f>
        <v>0</v>
      </c>
      <c r="F17" s="1" t="n">
        <f aca="false">E17*B17</f>
        <v>0</v>
      </c>
    </row>
    <row r="18" customFormat="false" ht="31.2" hidden="false" customHeight="true" outlineLevel="0" collapsed="false">
      <c r="A18" s="5" t="n">
        <v>45138</v>
      </c>
      <c r="B18" s="6" t="n">
        <v>118.88</v>
      </c>
      <c r="C18" s="7" t="s">
        <v>22</v>
      </c>
      <c r="D18" s="8" t="n">
        <v>45138</v>
      </c>
      <c r="E18" s="1" t="n">
        <f aca="false">D18-A18</f>
        <v>0</v>
      </c>
      <c r="F18" s="1" t="n">
        <f aca="false">E18*B18</f>
        <v>0</v>
      </c>
    </row>
    <row r="19" customFormat="false" ht="31.2" hidden="false" customHeight="true" outlineLevel="0" collapsed="false">
      <c r="A19" s="5" t="n">
        <v>45138</v>
      </c>
      <c r="B19" s="6" t="n">
        <v>258.64</v>
      </c>
      <c r="C19" s="7" t="s">
        <v>23</v>
      </c>
      <c r="D19" s="8" t="n">
        <v>45138</v>
      </c>
      <c r="E19" s="1" t="n">
        <f aca="false">D19-A19</f>
        <v>0</v>
      </c>
      <c r="F19" s="1" t="n">
        <f aca="false">E19*B19</f>
        <v>0</v>
      </c>
    </row>
    <row r="20" customFormat="false" ht="31.2" hidden="false" customHeight="true" outlineLevel="0" collapsed="false">
      <c r="A20" s="5" t="n">
        <v>45138</v>
      </c>
      <c r="B20" s="6" t="n">
        <v>6102</v>
      </c>
      <c r="C20" s="7" t="s">
        <v>24</v>
      </c>
      <c r="D20" s="8" t="n">
        <v>45125</v>
      </c>
      <c r="E20" s="1" t="n">
        <f aca="false">D20-A20</f>
        <v>-13</v>
      </c>
      <c r="F20" s="1" t="n">
        <f aca="false">E20*B20</f>
        <v>-79326</v>
      </c>
    </row>
    <row r="21" customFormat="false" ht="31.2" hidden="false" customHeight="true" outlineLevel="0" collapsed="false">
      <c r="A21" s="5" t="n">
        <v>45140</v>
      </c>
      <c r="B21" s="6" t="n">
        <v>105.99</v>
      </c>
      <c r="C21" s="7" t="s">
        <v>24</v>
      </c>
      <c r="D21" s="8" t="n">
        <v>45138</v>
      </c>
      <c r="E21" s="1" t="n">
        <f aca="false">D21-A21</f>
        <v>-2</v>
      </c>
      <c r="F21" s="1" t="n">
        <f aca="false">E21*B21</f>
        <v>-211.98</v>
      </c>
    </row>
    <row r="22" customFormat="false" ht="31.2" hidden="false" customHeight="true" outlineLevel="0" collapsed="false">
      <c r="A22" s="5" t="n">
        <v>45140</v>
      </c>
      <c r="B22" s="6" t="n">
        <v>114.07</v>
      </c>
      <c r="C22" s="7" t="s">
        <v>25</v>
      </c>
      <c r="D22" s="8" t="n">
        <v>45138</v>
      </c>
      <c r="E22" s="1" t="n">
        <f aca="false">D22-A22</f>
        <v>-2</v>
      </c>
      <c r="F22" s="1" t="n">
        <f aca="false">E22*B22</f>
        <v>-228.14</v>
      </c>
    </row>
    <row r="23" customFormat="false" ht="31.2" hidden="false" customHeight="true" outlineLevel="0" collapsed="false">
      <c r="A23" s="5" t="n">
        <v>45140</v>
      </c>
      <c r="B23" s="6" t="n">
        <v>171.87</v>
      </c>
      <c r="C23" s="7" t="s">
        <v>26</v>
      </c>
      <c r="D23" s="8" t="n">
        <v>45138</v>
      </c>
      <c r="E23" s="1" t="n">
        <f aca="false">D23-A23</f>
        <v>-2</v>
      </c>
      <c r="F23" s="1" t="n">
        <f aca="false">E23*B23</f>
        <v>-343.74</v>
      </c>
    </row>
    <row r="24" customFormat="false" ht="31.2" hidden="false" customHeight="true" outlineLevel="0" collapsed="false">
      <c r="A24" s="5" t="n">
        <v>45140</v>
      </c>
      <c r="B24" s="6" t="n">
        <v>317.2</v>
      </c>
      <c r="C24" s="7" t="s">
        <v>27</v>
      </c>
      <c r="D24" s="8" t="n">
        <v>45138</v>
      </c>
      <c r="E24" s="1" t="n">
        <f aca="false">D24-A24</f>
        <v>-2</v>
      </c>
      <c r="F24" s="1" t="n">
        <f aca="false">E24*B24</f>
        <v>-634.4</v>
      </c>
    </row>
    <row r="25" customFormat="false" ht="31.2" hidden="false" customHeight="true" outlineLevel="0" collapsed="false">
      <c r="A25" s="5" t="n">
        <v>45140</v>
      </c>
      <c r="B25" s="6" t="n">
        <v>425.79</v>
      </c>
      <c r="C25" s="7" t="s">
        <v>28</v>
      </c>
      <c r="D25" s="8" t="n">
        <v>45138</v>
      </c>
      <c r="E25" s="1" t="n">
        <f aca="false">D25-A25</f>
        <v>-2</v>
      </c>
      <c r="F25" s="1" t="n">
        <f aca="false">E25*B25</f>
        <v>-851.58</v>
      </c>
    </row>
    <row r="26" customFormat="false" ht="31.2" hidden="false" customHeight="true" outlineLevel="0" collapsed="false">
      <c r="A26" s="5" t="n">
        <v>45140</v>
      </c>
      <c r="B26" s="6" t="n">
        <v>540</v>
      </c>
      <c r="C26" s="7" t="s">
        <v>29</v>
      </c>
      <c r="D26" s="8" t="n">
        <v>45138</v>
      </c>
      <c r="E26" s="1" t="n">
        <f aca="false">D26-A26</f>
        <v>-2</v>
      </c>
      <c r="F26" s="1" t="n">
        <f aca="false">E26*B26</f>
        <v>-1080</v>
      </c>
    </row>
    <row r="27" customFormat="false" ht="31.2" hidden="false" customHeight="true" outlineLevel="0" collapsed="false">
      <c r="A27" s="5" t="n">
        <v>45140</v>
      </c>
      <c r="B27" s="6" t="n">
        <v>610</v>
      </c>
      <c r="C27" s="7" t="s">
        <v>30</v>
      </c>
      <c r="D27" s="8" t="n">
        <v>45143</v>
      </c>
      <c r="E27" s="1" t="n">
        <f aca="false">D27-A27</f>
        <v>3</v>
      </c>
      <c r="F27" s="1" t="n">
        <f aca="false">E27*B27</f>
        <v>1830</v>
      </c>
    </row>
    <row r="28" customFormat="false" ht="31.2" hidden="false" customHeight="true" outlineLevel="0" collapsed="false">
      <c r="A28" s="5" t="n">
        <v>45140</v>
      </c>
      <c r="B28" s="6" t="n">
        <v>635.74</v>
      </c>
      <c r="C28" s="7" t="s">
        <v>31</v>
      </c>
      <c r="D28" s="8" t="n">
        <v>45138</v>
      </c>
      <c r="E28" s="1" t="n">
        <f aca="false">D28-A28</f>
        <v>-2</v>
      </c>
      <c r="F28" s="1" t="n">
        <f aca="false">E28*B28</f>
        <v>-1271.48</v>
      </c>
    </row>
    <row r="29" customFormat="false" ht="31.2" hidden="false" customHeight="true" outlineLevel="0" collapsed="false">
      <c r="A29" s="5" t="n">
        <v>45140</v>
      </c>
      <c r="B29" s="6" t="n">
        <v>700</v>
      </c>
      <c r="C29" s="7" t="s">
        <v>32</v>
      </c>
      <c r="D29" s="8" t="n">
        <v>45138</v>
      </c>
      <c r="E29" s="1" t="n">
        <f aca="false">D29-A29</f>
        <v>-2</v>
      </c>
      <c r="F29" s="1" t="n">
        <f aca="false">E29*B29</f>
        <v>-1400</v>
      </c>
    </row>
    <row r="30" customFormat="false" ht="31.2" hidden="false" customHeight="true" outlineLevel="0" collapsed="false">
      <c r="A30" s="5" t="n">
        <v>45140</v>
      </c>
      <c r="B30" s="6" t="n">
        <v>737.82</v>
      </c>
      <c r="C30" s="7" t="s">
        <v>33</v>
      </c>
      <c r="D30" s="8" t="n">
        <v>45138</v>
      </c>
      <c r="E30" s="1" t="n">
        <f aca="false">D30-A30</f>
        <v>-2</v>
      </c>
      <c r="F30" s="1" t="n">
        <f aca="false">E30*B30</f>
        <v>-1475.64</v>
      </c>
    </row>
    <row r="31" customFormat="false" ht="31.2" hidden="false" customHeight="true" outlineLevel="0" collapsed="false">
      <c r="A31" s="5" t="n">
        <v>45140</v>
      </c>
      <c r="B31" s="6" t="n">
        <v>836.11</v>
      </c>
      <c r="C31" s="7" t="s">
        <v>34</v>
      </c>
      <c r="D31" s="8" t="n">
        <v>45138</v>
      </c>
      <c r="E31" s="1" t="n">
        <f aca="false">D31-A31</f>
        <v>-2</v>
      </c>
      <c r="F31" s="1" t="n">
        <f aca="false">E31*B31</f>
        <v>-1672.22</v>
      </c>
    </row>
    <row r="32" customFormat="false" ht="31.2" hidden="false" customHeight="true" outlineLevel="0" collapsed="false">
      <c r="A32" s="5" t="n">
        <v>45140</v>
      </c>
      <c r="B32" s="6" t="n">
        <v>2135</v>
      </c>
      <c r="C32" s="7" t="s">
        <v>35</v>
      </c>
      <c r="D32" s="8" t="n">
        <v>45144</v>
      </c>
      <c r="E32" s="1" t="n">
        <f aca="false">D32-A32</f>
        <v>4</v>
      </c>
      <c r="F32" s="1" t="n">
        <f aca="false">E32*B32</f>
        <v>8540</v>
      </c>
    </row>
    <row r="33" customFormat="false" ht="31.2" hidden="false" customHeight="true" outlineLevel="0" collapsed="false">
      <c r="A33" s="5" t="n">
        <v>45140</v>
      </c>
      <c r="B33" s="6" t="n">
        <v>2294.6</v>
      </c>
      <c r="C33" s="7" t="s">
        <v>36</v>
      </c>
      <c r="D33" s="8" t="n">
        <v>45138</v>
      </c>
      <c r="E33" s="1" t="n">
        <f aca="false">D33-A33</f>
        <v>-2</v>
      </c>
      <c r="F33" s="1" t="n">
        <f aca="false">E33*B33</f>
        <v>-4589.2</v>
      </c>
    </row>
    <row r="34" customFormat="false" ht="31.2" hidden="false" customHeight="true" outlineLevel="0" collapsed="false">
      <c r="A34" s="5" t="n">
        <v>45140</v>
      </c>
      <c r="B34" s="6" t="n">
        <v>2684</v>
      </c>
      <c r="C34" s="7" t="s">
        <v>37</v>
      </c>
      <c r="D34" s="8" t="n">
        <v>45138</v>
      </c>
      <c r="E34" s="1" t="n">
        <f aca="false">D34-A34</f>
        <v>-2</v>
      </c>
      <c r="F34" s="1" t="n">
        <f aca="false">E34*B34</f>
        <v>-5368</v>
      </c>
    </row>
    <row r="35" customFormat="false" ht="31.2" hidden="false" customHeight="true" outlineLevel="0" collapsed="false">
      <c r="A35" s="5" t="n">
        <v>45140</v>
      </c>
      <c r="B35" s="6" t="n">
        <v>2779.17</v>
      </c>
      <c r="C35" s="7" t="s">
        <v>38</v>
      </c>
      <c r="D35" s="8" t="n">
        <v>45138</v>
      </c>
      <c r="E35" s="1" t="n">
        <f aca="false">D35-A35</f>
        <v>-2</v>
      </c>
      <c r="F35" s="1" t="n">
        <f aca="false">E35*B35</f>
        <v>-5558.34</v>
      </c>
    </row>
    <row r="36" customFormat="false" ht="31.2" hidden="false" customHeight="true" outlineLevel="0" collapsed="false">
      <c r="A36" s="5" t="n">
        <v>45141</v>
      </c>
      <c r="B36" s="6" t="n">
        <v>9360</v>
      </c>
      <c r="C36" s="7" t="s">
        <v>39</v>
      </c>
      <c r="D36" s="8" t="n">
        <v>45138</v>
      </c>
      <c r="E36" s="1" t="n">
        <f aca="false">D36-A36</f>
        <v>-3</v>
      </c>
      <c r="F36" s="1" t="n">
        <f aca="false">E36*B36</f>
        <v>-28080</v>
      </c>
    </row>
    <row r="37" customFormat="false" ht="31.2" hidden="false" customHeight="true" outlineLevel="0" collapsed="false">
      <c r="A37" s="5" t="n">
        <v>45142</v>
      </c>
      <c r="B37" s="6" t="n">
        <v>244</v>
      </c>
      <c r="C37" s="7" t="s">
        <v>40</v>
      </c>
      <c r="D37" s="8" t="n">
        <v>45138</v>
      </c>
      <c r="E37" s="1" t="n">
        <f aca="false">D37-A37</f>
        <v>-4</v>
      </c>
      <c r="F37" s="1" t="n">
        <f aca="false">E37*B37</f>
        <v>-976</v>
      </c>
    </row>
    <row r="38" customFormat="false" ht="31.2" hidden="false" customHeight="true" outlineLevel="0" collapsed="false">
      <c r="A38" s="5" t="n">
        <v>45142</v>
      </c>
      <c r="B38" s="6" t="n">
        <v>701.5</v>
      </c>
      <c r="C38" s="7" t="s">
        <v>41</v>
      </c>
      <c r="D38" s="8" t="n">
        <v>45166</v>
      </c>
      <c r="E38" s="1" t="n">
        <f aca="false">D38-A38</f>
        <v>24</v>
      </c>
      <c r="F38" s="1" t="n">
        <f aca="false">E38*B38</f>
        <v>16836</v>
      </c>
    </row>
    <row r="39" customFormat="false" ht="31.2" hidden="false" customHeight="true" outlineLevel="0" collapsed="false">
      <c r="A39" s="5" t="n">
        <v>45147</v>
      </c>
      <c r="B39" s="6" t="n">
        <v>1881.09</v>
      </c>
      <c r="C39" s="7" t="s">
        <v>42</v>
      </c>
      <c r="D39" s="8" t="n">
        <v>45138</v>
      </c>
      <c r="E39" s="1" t="n">
        <f aca="false">D39-A39</f>
        <v>-9</v>
      </c>
      <c r="F39" s="1" t="n">
        <f aca="false">E39*B39</f>
        <v>-16929.81</v>
      </c>
    </row>
    <row r="40" customFormat="false" ht="31.2" hidden="false" customHeight="true" outlineLevel="0" collapsed="false">
      <c r="A40" s="5" t="n">
        <v>45148</v>
      </c>
      <c r="B40" s="6" t="n">
        <v>1138.89</v>
      </c>
      <c r="C40" s="7" t="s">
        <v>43</v>
      </c>
      <c r="D40" s="8" t="n">
        <v>45148</v>
      </c>
      <c r="E40" s="1" t="n">
        <f aca="false">D40-A40</f>
        <v>0</v>
      </c>
      <c r="F40" s="1" t="n">
        <f aca="false">E40*B40</f>
        <v>0</v>
      </c>
    </row>
    <row r="41" customFormat="false" ht="31.2" hidden="false" customHeight="true" outlineLevel="0" collapsed="false">
      <c r="A41" s="5" t="n">
        <v>45148</v>
      </c>
      <c r="B41" s="6" t="n">
        <v>62.67</v>
      </c>
      <c r="C41" s="7" t="s">
        <v>44</v>
      </c>
      <c r="D41" s="8" t="n">
        <v>45148</v>
      </c>
      <c r="E41" s="1" t="n">
        <f aca="false">D41-A41</f>
        <v>0</v>
      </c>
      <c r="F41" s="1" t="n">
        <f aca="false">E41*B41</f>
        <v>0</v>
      </c>
    </row>
    <row r="42" customFormat="false" ht="31.2" hidden="false" customHeight="true" outlineLevel="0" collapsed="false">
      <c r="A42" s="5" t="n">
        <v>45154</v>
      </c>
      <c r="B42" s="6" t="n">
        <v>4528.52</v>
      </c>
      <c r="C42" s="7" t="s">
        <v>45</v>
      </c>
      <c r="D42" s="8" t="n">
        <v>45154</v>
      </c>
      <c r="E42" s="1" t="n">
        <f aca="false">D42-A42</f>
        <v>0</v>
      </c>
      <c r="F42" s="1" t="n">
        <f aca="false">E42*B42</f>
        <v>0</v>
      </c>
    </row>
    <row r="43" customFormat="false" ht="31.2" hidden="false" customHeight="true" outlineLevel="0" collapsed="false">
      <c r="A43" s="5" t="n">
        <v>45155</v>
      </c>
      <c r="B43" s="6" t="n">
        <v>732</v>
      </c>
      <c r="C43" s="7" t="s">
        <v>46</v>
      </c>
      <c r="D43" s="8" t="n">
        <v>45154</v>
      </c>
      <c r="E43" s="1" t="n">
        <f aca="false">D43-A43</f>
        <v>-1</v>
      </c>
      <c r="F43" s="1" t="n">
        <f aca="false">E43*B43</f>
        <v>-732</v>
      </c>
    </row>
    <row r="44" customFormat="false" ht="31.2" hidden="false" customHeight="true" outlineLevel="0" collapsed="false">
      <c r="A44" s="5" t="n">
        <v>45159</v>
      </c>
      <c r="B44" s="6" t="n">
        <v>32.83</v>
      </c>
      <c r="C44" s="7" t="s">
        <v>47</v>
      </c>
      <c r="D44" s="8" t="n">
        <v>45159</v>
      </c>
      <c r="E44" s="1" t="n">
        <f aca="false">D44-A44</f>
        <v>0</v>
      </c>
      <c r="F44" s="1" t="n">
        <f aca="false">E44*B44</f>
        <v>0</v>
      </c>
    </row>
    <row r="45" customFormat="false" ht="31.2" hidden="false" customHeight="true" outlineLevel="0" collapsed="false">
      <c r="A45" s="5" t="n">
        <v>45159</v>
      </c>
      <c r="B45" s="6" t="n">
        <v>2806</v>
      </c>
      <c r="C45" s="7" t="s">
        <v>48</v>
      </c>
      <c r="D45" s="8" t="n">
        <v>45159</v>
      </c>
      <c r="E45" s="1" t="n">
        <f aca="false">D45-A45</f>
        <v>0</v>
      </c>
      <c r="F45" s="1" t="n">
        <f aca="false">E45*B45</f>
        <v>0</v>
      </c>
    </row>
    <row r="46" customFormat="false" ht="31.2" hidden="false" customHeight="true" outlineLevel="0" collapsed="false">
      <c r="A46" s="5" t="n">
        <v>45159</v>
      </c>
      <c r="B46" s="6" t="n">
        <v>2440</v>
      </c>
      <c r="C46" s="7" t="s">
        <v>49</v>
      </c>
      <c r="D46" s="8" t="n">
        <v>45138</v>
      </c>
      <c r="E46" s="1" t="n">
        <f aca="false">D46-A46</f>
        <v>-21</v>
      </c>
      <c r="F46" s="1" t="n">
        <f aca="false">E46*B46</f>
        <v>-51240</v>
      </c>
    </row>
    <row r="47" customFormat="false" ht="31.2" hidden="false" customHeight="true" outlineLevel="0" collapsed="false">
      <c r="A47" s="5" t="n">
        <v>45170</v>
      </c>
      <c r="B47" s="6" t="n">
        <v>274.5</v>
      </c>
      <c r="C47" s="7" t="s">
        <v>50</v>
      </c>
      <c r="D47" s="8" t="n">
        <v>45168</v>
      </c>
      <c r="E47" s="1" t="n">
        <f aca="false">D47-A47</f>
        <v>-2</v>
      </c>
      <c r="F47" s="1" t="n">
        <f aca="false">E47*B47</f>
        <v>-549</v>
      </c>
    </row>
    <row r="48" customFormat="false" ht="31.2" hidden="false" customHeight="true" outlineLevel="0" collapsed="false">
      <c r="A48" s="5" t="n">
        <v>45170</v>
      </c>
      <c r="B48" s="6" t="n">
        <v>309.06</v>
      </c>
      <c r="C48" s="7" t="s">
        <v>51</v>
      </c>
      <c r="D48" s="8" t="n">
        <v>45170</v>
      </c>
      <c r="E48" s="1" t="n">
        <f aca="false">D48-A48</f>
        <v>0</v>
      </c>
      <c r="F48" s="1" t="n">
        <f aca="false">E48*B48</f>
        <v>0</v>
      </c>
    </row>
    <row r="49" customFormat="false" ht="31.2" hidden="false" customHeight="true" outlineLevel="0" collapsed="false">
      <c r="A49" s="5" t="n">
        <v>45170</v>
      </c>
      <c r="B49" s="6" t="n">
        <v>329.73</v>
      </c>
      <c r="C49" s="7" t="s">
        <v>52</v>
      </c>
      <c r="D49" s="8" t="n">
        <v>45199</v>
      </c>
      <c r="E49" s="1" t="n">
        <f aca="false">D49-A49</f>
        <v>29</v>
      </c>
      <c r="F49" s="1" t="n">
        <f aca="false">E49*B49</f>
        <v>9562.17</v>
      </c>
    </row>
    <row r="50" customFormat="false" ht="31.2" hidden="false" customHeight="true" outlineLevel="0" collapsed="false">
      <c r="A50" s="5" t="n">
        <v>45170</v>
      </c>
      <c r="B50" s="6" t="n">
        <v>810</v>
      </c>
      <c r="C50" s="7" t="s">
        <v>53</v>
      </c>
      <c r="D50" s="8" t="n">
        <v>45170</v>
      </c>
      <c r="E50" s="1" t="n">
        <f aca="false">D50-A50</f>
        <v>0</v>
      </c>
      <c r="F50" s="1" t="n">
        <f aca="false">E50*B50</f>
        <v>0</v>
      </c>
    </row>
    <row r="51" customFormat="false" ht="31.2" hidden="false" customHeight="true" outlineLevel="0" collapsed="false">
      <c r="A51" s="5" t="n">
        <v>45170</v>
      </c>
      <c r="B51" s="6" t="n">
        <v>854</v>
      </c>
      <c r="C51" s="7" t="s">
        <v>54</v>
      </c>
      <c r="D51" s="8" t="n">
        <v>45168</v>
      </c>
      <c r="E51" s="1" t="n">
        <f aca="false">D51-A51</f>
        <v>-2</v>
      </c>
      <c r="F51" s="1" t="n">
        <f aca="false">E51*B51</f>
        <v>-1708</v>
      </c>
    </row>
    <row r="52" customFormat="false" ht="31.2" hidden="false" customHeight="true" outlineLevel="0" collapsed="false">
      <c r="A52" s="5" t="n">
        <v>45170</v>
      </c>
      <c r="B52" s="6" t="n">
        <v>891</v>
      </c>
      <c r="C52" s="7" t="s">
        <v>55</v>
      </c>
      <c r="D52" s="8" t="n">
        <v>45168</v>
      </c>
      <c r="E52" s="1" t="n">
        <f aca="false">D52-A52</f>
        <v>-2</v>
      </c>
      <c r="F52" s="1" t="n">
        <f aca="false">E52*B52</f>
        <v>-1782</v>
      </c>
    </row>
    <row r="53" customFormat="false" ht="31.2" hidden="false" customHeight="true" outlineLevel="0" collapsed="false">
      <c r="A53" s="5" t="n">
        <v>45170</v>
      </c>
      <c r="B53" s="6" t="n">
        <v>1000</v>
      </c>
      <c r="C53" s="7" t="s">
        <v>56</v>
      </c>
      <c r="D53" s="8" t="n">
        <v>45168</v>
      </c>
      <c r="E53" s="1" t="n">
        <f aca="false">D53-A53</f>
        <v>-2</v>
      </c>
      <c r="F53" s="1" t="n">
        <f aca="false">E53*B53</f>
        <v>-2000</v>
      </c>
    </row>
    <row r="54" customFormat="false" ht="31.2" hidden="false" customHeight="true" outlineLevel="0" collapsed="false">
      <c r="A54" s="5" t="n">
        <v>45170</v>
      </c>
      <c r="B54" s="6" t="n">
        <v>2232.78</v>
      </c>
      <c r="C54" s="7" t="s">
        <v>57</v>
      </c>
      <c r="D54" s="8" t="n">
        <v>45107</v>
      </c>
      <c r="E54" s="1" t="n">
        <f aca="false">D54-A54</f>
        <v>-63</v>
      </c>
      <c r="F54" s="1" t="n">
        <f aca="false">E54*B54</f>
        <v>-140665.14</v>
      </c>
    </row>
    <row r="55" customFormat="false" ht="31.2" hidden="false" customHeight="true" outlineLevel="0" collapsed="false">
      <c r="A55" s="5" t="n">
        <v>45170</v>
      </c>
      <c r="B55" s="6" t="n">
        <v>2367.3</v>
      </c>
      <c r="C55" s="7" t="s">
        <v>58</v>
      </c>
      <c r="D55" s="8" t="n">
        <v>45138</v>
      </c>
      <c r="E55" s="1" t="n">
        <f aca="false">D55-A55</f>
        <v>-32</v>
      </c>
      <c r="F55" s="1" t="n">
        <f aca="false">E55*B55</f>
        <v>-75753.6</v>
      </c>
    </row>
    <row r="56" customFormat="false" ht="31.2" hidden="false" customHeight="true" outlineLevel="0" collapsed="false">
      <c r="A56" s="5" t="n">
        <v>45170</v>
      </c>
      <c r="B56" s="6" t="n">
        <v>2403.16</v>
      </c>
      <c r="C56" s="7" t="s">
        <v>59</v>
      </c>
      <c r="D56" s="8" t="n">
        <v>45169</v>
      </c>
      <c r="E56" s="1" t="n">
        <f aca="false">D56-A56</f>
        <v>-1</v>
      </c>
      <c r="F56" s="1" t="n">
        <f aca="false">E56*B56</f>
        <v>-2403.16</v>
      </c>
    </row>
    <row r="57" customFormat="false" ht="31.2" hidden="false" customHeight="true" outlineLevel="0" collapsed="false">
      <c r="A57" s="5" t="n">
        <v>45173</v>
      </c>
      <c r="B57" s="6" t="n">
        <v>5290</v>
      </c>
      <c r="C57" s="7" t="s">
        <v>60</v>
      </c>
      <c r="D57" s="8" t="n">
        <v>45169</v>
      </c>
      <c r="E57" s="1" t="n">
        <f aca="false">D57-A57</f>
        <v>-4</v>
      </c>
      <c r="F57" s="1" t="n">
        <f aca="false">E57*B57</f>
        <v>-21160</v>
      </c>
    </row>
    <row r="58" customFormat="false" ht="31.2" hidden="false" customHeight="true" outlineLevel="0" collapsed="false">
      <c r="A58" s="5" t="n">
        <v>45177</v>
      </c>
      <c r="B58" s="6" t="n">
        <v>62.67</v>
      </c>
      <c r="C58" s="7" t="s">
        <v>61</v>
      </c>
      <c r="D58" s="8" t="n">
        <v>45177</v>
      </c>
      <c r="E58" s="1" t="n">
        <f aca="false">D58-A58</f>
        <v>0</v>
      </c>
      <c r="F58" s="1" t="n">
        <f aca="false">E58*B58</f>
        <v>0</v>
      </c>
    </row>
    <row r="59" customFormat="false" ht="31.2" hidden="false" customHeight="true" outlineLevel="0" collapsed="false">
      <c r="A59" s="5" t="n">
        <v>45181</v>
      </c>
      <c r="B59" s="6" t="n">
        <v>5145</v>
      </c>
      <c r="C59" s="7" t="s">
        <v>62</v>
      </c>
      <c r="D59" s="8" t="n">
        <v>45170</v>
      </c>
      <c r="E59" s="1" t="n">
        <f aca="false">D59-A59</f>
        <v>-11</v>
      </c>
      <c r="F59" s="1" t="n">
        <f aca="false">E59*B59</f>
        <v>-56595</v>
      </c>
    </row>
    <row r="60" customFormat="false" ht="31.2" hidden="false" customHeight="true" outlineLevel="0" collapsed="false">
      <c r="A60" s="5" t="n">
        <v>45182</v>
      </c>
      <c r="B60" s="6" t="n">
        <v>2779.17</v>
      </c>
      <c r="C60" s="7" t="s">
        <v>63</v>
      </c>
      <c r="D60" s="8" t="n">
        <v>45169</v>
      </c>
      <c r="E60" s="1" t="n">
        <f aca="false">D60-A60</f>
        <v>-13</v>
      </c>
      <c r="F60" s="1" t="n">
        <f aca="false">E60*B60</f>
        <v>-36129.21</v>
      </c>
    </row>
    <row r="61" customFormat="false" ht="31.2" hidden="false" customHeight="true" outlineLevel="0" collapsed="false">
      <c r="A61" s="5" t="n">
        <v>45187</v>
      </c>
      <c r="B61" s="6" t="n">
        <v>109.51</v>
      </c>
      <c r="C61" s="7" t="s">
        <v>64</v>
      </c>
      <c r="D61" s="8" t="n">
        <v>45187</v>
      </c>
      <c r="E61" s="1" t="n">
        <f aca="false">D61-A61</f>
        <v>0</v>
      </c>
      <c r="F61" s="1" t="n">
        <f aca="false">E61*B61</f>
        <v>0</v>
      </c>
    </row>
    <row r="62" customFormat="false" ht="31.2" hidden="false" customHeight="true" outlineLevel="0" collapsed="false">
      <c r="A62" s="5" t="n">
        <v>45190</v>
      </c>
      <c r="B62" s="6" t="n">
        <v>5227.03</v>
      </c>
      <c r="C62" s="7" t="s">
        <v>65</v>
      </c>
      <c r="D62" s="8" t="n">
        <v>45190</v>
      </c>
      <c r="E62" s="1" t="n">
        <f aca="false">D62-A62</f>
        <v>0</v>
      </c>
      <c r="F62" s="1" t="n">
        <f aca="false">E62*B62</f>
        <v>0</v>
      </c>
    </row>
    <row r="63" customFormat="false" ht="31.2" hidden="false" customHeight="true" outlineLevel="0" collapsed="false">
      <c r="A63" s="5" t="n">
        <v>45195</v>
      </c>
      <c r="B63" s="6" t="n">
        <v>768.6</v>
      </c>
      <c r="C63" s="7" t="s">
        <v>66</v>
      </c>
      <c r="D63" s="8" t="n">
        <v>45020</v>
      </c>
      <c r="E63" s="1" t="n">
        <f aca="false">D63-A63</f>
        <v>-175</v>
      </c>
      <c r="F63" s="1" t="n">
        <f aca="false">E63*B63</f>
        <v>-134505</v>
      </c>
    </row>
    <row r="64" customFormat="false" ht="31.2" hidden="false" customHeight="true" outlineLevel="0" collapsed="false">
      <c r="A64" s="5" t="n">
        <v>45195</v>
      </c>
      <c r="B64" s="6" t="n">
        <v>768.6</v>
      </c>
      <c r="C64" s="7" t="s">
        <v>67</v>
      </c>
      <c r="D64" s="8" t="n">
        <v>45020</v>
      </c>
      <c r="E64" s="1" t="n">
        <f aca="false">D64-A64</f>
        <v>-175</v>
      </c>
      <c r="F64" s="1" t="n">
        <f aca="false">E64*B64</f>
        <v>-134505</v>
      </c>
    </row>
    <row r="65" customFormat="false" ht="31.2" hidden="false" customHeight="true" outlineLevel="0" collapsed="false">
      <c r="A65" s="9"/>
      <c r="E65" s="1" t="n">
        <f aca="false">D65-A65</f>
        <v>0</v>
      </c>
    </row>
    <row r="66" customFormat="false" ht="31.2" hidden="false" customHeight="true" outlineLevel="0" collapsed="false">
      <c r="A66" s="9"/>
      <c r="E66" s="1" t="n">
        <f aca="false">D66-A66</f>
        <v>0</v>
      </c>
    </row>
    <row r="67" customFormat="false" ht="31.2" hidden="false" customHeight="true" outlineLevel="0" collapsed="false">
      <c r="A67" s="9" t="s">
        <v>68</v>
      </c>
      <c r="B67" s="1" t="n">
        <f aca="false">SUM(B2:B64)</f>
        <v>106858.54</v>
      </c>
      <c r="C67" s="10" t="s">
        <v>69</v>
      </c>
      <c r="D67" s="1" t="n">
        <f aca="false">F67/B67</f>
        <v>-7.47247023962708</v>
      </c>
      <c r="F67" s="1" t="n">
        <f aca="false">SUM(F2:F64)</f>
        <v>-798497.26</v>
      </c>
    </row>
    <row r="68" customFormat="false" ht="31.2" hidden="false" customHeight="true" outlineLevel="0" collapsed="false">
      <c r="A68" s="9"/>
      <c r="E68" s="1" t="n">
        <f aca="false">D68-A68</f>
        <v>0</v>
      </c>
    </row>
    <row r="69" customFormat="false" ht="31.2" hidden="false" customHeight="true" outlineLevel="0" collapsed="false">
      <c r="A69" s="9"/>
      <c r="E69" s="1" t="n">
        <f aca="false">D69-A69</f>
        <v>0</v>
      </c>
    </row>
    <row r="70" customFormat="false" ht="31.2" hidden="false" customHeight="true" outlineLevel="0" collapsed="false">
      <c r="A70" s="9"/>
      <c r="E70" s="1" t="n">
        <f aca="false">D70-A70</f>
        <v>0</v>
      </c>
    </row>
    <row r="71" customFormat="false" ht="31.2" hidden="false" customHeight="true" outlineLevel="0" collapsed="false">
      <c r="A71" s="9"/>
      <c r="E71" s="1" t="n">
        <f aca="false">D71-A71</f>
        <v>0</v>
      </c>
    </row>
    <row r="72" customFormat="false" ht="31.2" hidden="false" customHeight="true" outlineLevel="0" collapsed="false">
      <c r="E72" s="1" t="n">
        <f aca="false">D72-A72</f>
        <v>0</v>
      </c>
    </row>
    <row r="73" customFormat="false" ht="31.2" hidden="false" customHeight="true" outlineLevel="0" collapsed="false">
      <c r="E73" s="1" t="n">
        <f aca="false">D73-A73</f>
        <v>0</v>
      </c>
    </row>
    <row r="74" customFormat="false" ht="31.2" hidden="false" customHeight="true" outlineLevel="0" collapsed="false">
      <c r="E74" s="1" t="n">
        <f aca="false">D74-A74</f>
        <v>0</v>
      </c>
    </row>
    <row r="75" customFormat="false" ht="31.2" hidden="false" customHeight="true" outlineLevel="0" collapsed="false">
      <c r="E75" s="1" t="n">
        <f aca="false">D75-A75</f>
        <v>0</v>
      </c>
    </row>
    <row r="76" customFormat="false" ht="31.2" hidden="false" customHeight="true" outlineLevel="0" collapsed="false">
      <c r="E76" s="1" t="n">
        <f aca="false">D76-A76</f>
        <v>0</v>
      </c>
    </row>
    <row r="77" customFormat="false" ht="31.2" hidden="false" customHeight="true" outlineLevel="0" collapsed="false">
      <c r="E77" s="1" t="n">
        <f aca="false">D77-A77</f>
        <v>0</v>
      </c>
    </row>
    <row r="78" customFormat="false" ht="31.2" hidden="false" customHeight="true" outlineLevel="0" collapsed="false">
      <c r="E78" s="1" t="n">
        <f aca="false">D78-A78</f>
        <v>0</v>
      </c>
    </row>
    <row r="79" customFormat="false" ht="31.2" hidden="false" customHeight="true" outlineLevel="0" collapsed="false">
      <c r="E79" s="1" t="n">
        <f aca="false">D79-A79</f>
        <v>0</v>
      </c>
    </row>
    <row r="80" customFormat="false" ht="31.2" hidden="false" customHeight="true" outlineLevel="0" collapsed="false">
      <c r="E80" s="1" t="n">
        <f aca="false">D80-A80</f>
        <v>0</v>
      </c>
    </row>
    <row r="81" customFormat="false" ht="31.2" hidden="false" customHeight="true" outlineLevel="0" collapsed="false">
      <c r="E81" s="1" t="n">
        <f aca="false">D81-A81</f>
        <v>0</v>
      </c>
    </row>
    <row r="82" customFormat="false" ht="31.2" hidden="false" customHeight="true" outlineLevel="0" collapsed="false">
      <c r="E82" s="1" t="n">
        <f aca="false">D82-A82</f>
        <v>0</v>
      </c>
    </row>
    <row r="83" customFormat="false" ht="31.2" hidden="false" customHeight="true" outlineLevel="0" collapsed="false">
      <c r="E83" s="1" t="n">
        <f aca="false">D83-A83</f>
        <v>0</v>
      </c>
    </row>
    <row r="84" customFormat="false" ht="31.2" hidden="false" customHeight="true" outlineLevel="0" collapsed="false">
      <c r="E84" s="1" t="n">
        <f aca="false">D84-A84</f>
        <v>0</v>
      </c>
    </row>
    <row r="85" customFormat="false" ht="31.2" hidden="false" customHeight="true" outlineLevel="0" collapsed="false">
      <c r="E85" s="1" t="n">
        <f aca="false">D85-A85</f>
        <v>0</v>
      </c>
    </row>
    <row r="86" customFormat="false" ht="31.2" hidden="false" customHeight="true" outlineLevel="0" collapsed="false">
      <c r="E86" s="1" t="n">
        <f aca="false">D86-A86</f>
        <v>0</v>
      </c>
    </row>
    <row r="87" customFormat="false" ht="31.2" hidden="false" customHeight="true" outlineLevel="0" collapsed="false">
      <c r="E87" s="1" t="n">
        <f aca="false">D87-A87</f>
        <v>0</v>
      </c>
    </row>
    <row r="88" customFormat="false" ht="31.2" hidden="false" customHeight="true" outlineLevel="0" collapsed="false">
      <c r="E88" s="1" t="n">
        <f aca="false">D88-A88</f>
        <v>0</v>
      </c>
    </row>
    <row r="89" customFormat="false" ht="31.2" hidden="false" customHeight="true" outlineLevel="0" collapsed="false">
      <c r="E89" s="1" t="n">
        <f aca="false">D89-A89</f>
        <v>0</v>
      </c>
    </row>
    <row r="90" customFormat="false" ht="31.2" hidden="false" customHeight="true" outlineLevel="0" collapsed="false">
      <c r="E90" s="1" t="n">
        <f aca="false">D90-A90</f>
        <v>0</v>
      </c>
    </row>
    <row r="91" customFormat="false" ht="31.2" hidden="false" customHeight="true" outlineLevel="0" collapsed="false">
      <c r="E91" s="1" t="n">
        <f aca="false">D91-A91</f>
        <v>0</v>
      </c>
    </row>
    <row r="92" customFormat="false" ht="31.2" hidden="false" customHeight="true" outlineLevel="0" collapsed="false">
      <c r="E92" s="1" t="n">
        <f aca="false">D92-A92</f>
        <v>0</v>
      </c>
    </row>
    <row r="93" customFormat="false" ht="31.2" hidden="false" customHeight="true" outlineLevel="0" collapsed="false">
      <c r="E93" s="1" t="n">
        <f aca="false">D93-A93</f>
        <v>0</v>
      </c>
    </row>
    <row r="94" customFormat="false" ht="31.2" hidden="false" customHeight="true" outlineLevel="0" collapsed="false">
      <c r="E94" s="1" t="n">
        <f aca="false">D94-A94</f>
        <v>0</v>
      </c>
    </row>
    <row r="95" customFormat="false" ht="31.2" hidden="false" customHeight="true" outlineLevel="0" collapsed="false">
      <c r="E95" s="1" t="n">
        <f aca="false">D95-A95</f>
        <v>0</v>
      </c>
    </row>
    <row r="96" customFormat="false" ht="31.2" hidden="false" customHeight="true" outlineLevel="0" collapsed="false">
      <c r="E96" s="1" t="n">
        <f aca="false">D96-A96</f>
        <v>0</v>
      </c>
    </row>
    <row r="97" customFormat="false" ht="31.2" hidden="false" customHeight="true" outlineLevel="0" collapsed="false">
      <c r="E97" s="1" t="n">
        <f aca="false">D97-A97</f>
        <v>0</v>
      </c>
    </row>
    <row r="98" customFormat="false" ht="31.2" hidden="false" customHeight="true" outlineLevel="0" collapsed="false">
      <c r="E98" s="1" t="n">
        <f aca="false">D98-A98</f>
        <v>0</v>
      </c>
    </row>
    <row r="99" customFormat="false" ht="31.2" hidden="false" customHeight="true" outlineLevel="0" collapsed="false">
      <c r="E99" s="1" t="n">
        <f aca="false">D99-A99</f>
        <v>0</v>
      </c>
    </row>
    <row r="100" customFormat="false" ht="31.2" hidden="false" customHeight="true" outlineLevel="0" collapsed="false">
      <c r="E100" s="1" t="n">
        <f aca="false">D100-A100</f>
        <v>0</v>
      </c>
    </row>
    <row r="101" customFormat="false" ht="31.2" hidden="false" customHeight="true" outlineLevel="0" collapsed="false">
      <c r="E101" s="1" t="n">
        <f aca="false">D101-A101</f>
        <v>0</v>
      </c>
    </row>
    <row r="102" customFormat="false" ht="31.2" hidden="false" customHeight="true" outlineLevel="0" collapsed="false">
      <c r="E102" s="1" t="n">
        <f aca="false">D102-A102</f>
        <v>0</v>
      </c>
    </row>
    <row r="103" customFormat="false" ht="31.2" hidden="false" customHeight="true" outlineLevel="0" collapsed="false">
      <c r="E103" s="1" t="n">
        <f aca="false">D103-A103</f>
        <v>0</v>
      </c>
    </row>
    <row r="104" customFormat="false" ht="31.2" hidden="false" customHeight="true" outlineLevel="0" collapsed="false">
      <c r="E104" s="1" t="n">
        <f aca="false">D104-A104</f>
        <v>0</v>
      </c>
    </row>
    <row r="105" customFormat="false" ht="31.2" hidden="false" customHeight="true" outlineLevel="0" collapsed="false">
      <c r="E105" s="1" t="n">
        <f aca="false">D105-A105</f>
        <v>0</v>
      </c>
    </row>
    <row r="106" customFormat="false" ht="31.2" hidden="false" customHeight="true" outlineLevel="0" collapsed="false">
      <c r="E106" s="1" t="n">
        <f aca="false">D106-A106</f>
        <v>0</v>
      </c>
    </row>
    <row r="107" customFormat="false" ht="31.2" hidden="false" customHeight="true" outlineLevel="0" collapsed="false">
      <c r="E107" s="1" t="n">
        <f aca="false">D107-A107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2023-11-03T09:28:11Z</dcterms:created>
  <dc:creator>Apache POI</dc:creator>
  <dc:description/>
  <dc:language>it-IT</dc:language>
  <cp:lastModifiedBy/>
  <dcterms:modified xsi:type="dcterms:W3CDTF">2023-11-06T15:17:07Z</dcterms:modified>
  <cp:revision>8</cp:revision>
  <dc:subject/>
  <dc:title/>
</cp:coreProperties>
</file>