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aMovimenti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<sst xmlns="http://schemas.openxmlformats.org/spreadsheetml/2006/main" count="67" uniqueCount="67">
  <si>
    <t xml:space="preserve">Data Contabile</t>
  </si>
  <si>
    <t xml:space="preserve">importo</t>
  </si>
  <si>
    <t xml:space="preserve">Descrizioni Aggiuntive</t>
  </si>
  <si>
    <t xml:space="preserve">scadenza fattura</t>
  </si>
  <si>
    <t xml:space="preserve">differenza giorni</t>
  </si>
  <si>
    <t xml:space="preserve">D*I</t>
  </si>
  <si>
    <t xml:space="preserve"> _CRO operazione interbancaria : 0306948140952310480160030760IT      AXPO ITALIA SPA  : saldo ft 202311329395 _</t>
  </si>
  <si>
    <t xml:space="preserve"> saldo ft 1205 Associazione Apriticielo cig Z293AA37BC _</t>
  </si>
  <si>
    <t xml:space="preserve">SAS DI SCIARRETTA PIERO _Motivo Pagamento : saldo ft 103 cig Z5532F9342 _</t>
  </si>
  <si>
    <t xml:space="preserve">  FERRAMENTA CAVALLERO DI CAVALLERO ROBERTO .: saldo ft 396 cig Z1A32E43B9 _</t>
  </si>
  <si>
    <t xml:space="preserve"> B.B.BELL S.R.L.  : saldo ft 27189 E cig 9567392DA1 _</t>
  </si>
  <si>
    <t xml:space="preserve"> FOREVER SRL  saldo ft 35 for cig ZEB394288F _</t>
  </si>
  <si>
    <t xml:space="preserve"> PROFESSIONAL TENT SRL  : saldo ft 4 PA 2023 cig Z1B3A12FF0 </t>
  </si>
  <si>
    <t xml:space="preserve">  TECHNOPOWER SRL _ saldo ft 6 cig Z5C3598D1F </t>
  </si>
  <si>
    <t xml:space="preserve"> _CRO  : DODO SERVICE SC  : saldo ft 53 cig 94597543F4 </t>
  </si>
  <si>
    <t xml:space="preserve"> _ PALMA COSIMO  saldo ft 3 001 cig 9047774B4B _</t>
  </si>
  <si>
    <t xml:space="preserve">  DE TOMMASI BRUNO  E  C SRL _saldo ft A0000005371 cig ZAA53A31D0D</t>
  </si>
  <si>
    <t xml:space="preserve">  CEAM SERVIZI TORINO SRL _Motivo Pagamento : saldo ft FC0000813-0 cig Z5A345F772 _</t>
  </si>
  <si>
    <t xml:space="preserve"> _AMAZON PAYMENTS EUROPE SCA _ 406-6330281-4454748  </t>
  </si>
  <si>
    <t xml:space="preserve">TELECOM ITALIA SPA O TIM S P A - </t>
  </si>
  <si>
    <t xml:space="preserve"> DODO SERVICE SC _ residuo su ft 53+ ft 17 cig94597543F4 </t>
  </si>
  <si>
    <t xml:space="preserve"> DE STEFANI SAS Saldo ft 5</t>
  </si>
  <si>
    <t xml:space="preserve"> _EMANUELE BALBONI _ rimborso pagamento per ft2023-1136 Casa delle Lampadine Srl cig ZDB3A6EF68 </t>
  </si>
  <si>
    <t xml:space="preserve">  NUOVA AEG SPA _ : saldo ft 5230056096 cig 9490253486 _</t>
  </si>
  <si>
    <t xml:space="preserve">  EDILIZIA ACROBATICA SPA saldo ft 231002550cig Z5438F18DC </t>
  </si>
  <si>
    <t xml:space="preserve">  ALDO VERGNANO _ Avviso di Parcella Numero 28cig 9044481DD2 </t>
  </si>
  <si>
    <t xml:space="preserve"> SIERRALAB DI FIGINI STEFANO </t>
  </si>
  <si>
    <t xml:space="preserve"> SERICRAFT LAB SNC   </t>
  </si>
  <si>
    <t xml:space="preserve"> DELUXE SRL _ saldo ft 16 ci</t>
  </si>
  <si>
    <t xml:space="preserve"> TRIENT CONSULTING GROUP SRL </t>
  </si>
  <si>
    <t xml:space="preserve"> DE STEFANI SAS _saldo ft 1</t>
  </si>
  <si>
    <t xml:space="preserve"> AVV ARGENTO ALESSANDRO</t>
  </si>
  <si>
    <t xml:space="preserve">_Beneficiario : DIVERSI _Motivo Pagamento : N. 3 TOT. INTERNI EUR 6.831,40 N. 9 TOT. BANCHE EUR 4.466,96 _Data ordine : 20230428 _Ordinante : ASSOCIAZIONE APRITICIELO </t>
  </si>
  <si>
    <t xml:space="preserve">TELECOM ITALIA SPA O TIM S P A </t>
  </si>
  <si>
    <t xml:space="preserve"> SIERRALAB DI FIGINI STEFANO</t>
  </si>
  <si>
    <t xml:space="preserve"> EDS DI D'ANGELO ETTORE </t>
  </si>
  <si>
    <t xml:space="preserve">MEDI.PAGE SRL  saldo ft 380 </t>
  </si>
  <si>
    <t xml:space="preserve">ARTE PROGETTO SAS DI COLLU GIAN FRANCO E C. </t>
  </si>
  <si>
    <t xml:space="preserve"> STUDIO GALLO COMMERCIALISTI ASSOCIATI _ </t>
  </si>
  <si>
    <t xml:space="preserve"> CYD DI ING GRAMONI  </t>
  </si>
  <si>
    <t xml:space="preserve"> SILVIA GRIMALDI _ saldo ft 4</t>
  </si>
  <si>
    <t xml:space="preserve"> NOVA AEG SPA _ saldo ft 523</t>
  </si>
  <si>
    <t xml:space="preserve"> TUGNOLO SERVIZI PER L'AMBIENTE SRL _</t>
  </si>
  <si>
    <t xml:space="preserve"> IF-IDEE EDITORIALI FELTRINELLI S.R.L  </t>
  </si>
  <si>
    <t xml:space="preserve"> SHADOW SRL </t>
  </si>
  <si>
    <t xml:space="preserve"> ESPRESSIONE SRL  saldo ft 39 </t>
  </si>
  <si>
    <t xml:space="preserve"> DE STEFANI SAS _saldo ft 192</t>
  </si>
  <si>
    <t xml:space="preserve"> TUTOR CONSULTING SRLS _</t>
  </si>
  <si>
    <t xml:space="preserve"> FONDAZIONE SANT AGATA PER L ECONOMIA DELLA CULTURA _</t>
  </si>
  <si>
    <t xml:space="preserve"> DODO SERVICE SC _ saldo ft 1</t>
  </si>
  <si>
    <t xml:space="preserve"> DE STEFANI SAS  saldo ft 1</t>
  </si>
  <si>
    <t xml:space="preserve"> VAR GROUP SPA  saldo ft 23</t>
  </si>
  <si>
    <t xml:space="preserve">PALMA COSIMO _Motivo Pagamento :  saldo fatt 8</t>
  </si>
  <si>
    <t xml:space="preserve"> _TELECOM ITALIA SPA O TIM S P A</t>
  </si>
  <si>
    <t xml:space="preserve"> AXPO ITALIA SPA _ saldo ft 2023</t>
  </si>
  <si>
    <t xml:space="preserve">DELUXE SRL  saldo ft 344 c</t>
  </si>
  <si>
    <t xml:space="preserve">FERRAMENTA CAVALLERO DI CAVALLERO ROBERTO E C. SAS </t>
  </si>
  <si>
    <t xml:space="preserve">BBBELL SPA _Motivo Pagamento : saldo ft 53074 E</t>
  </si>
  <si>
    <t xml:space="preserve"> MAPCARDS.NET SRO _ saldo ft </t>
  </si>
  <si>
    <t xml:space="preserve">ESPRESSIONE SRL _ saldo ft 48 </t>
  </si>
  <si>
    <t xml:space="preserve"> MANARI PIERANDREA </t>
  </si>
  <si>
    <t xml:space="preserve">MANARI PIERANDREA _</t>
  </si>
  <si>
    <t xml:space="preserve"> TARTAGLIA FRANCO _SALDO FT 34</t>
  </si>
  <si>
    <t xml:space="preserve">NOVA AEG SPA _ saldo ft 523</t>
  </si>
  <si>
    <t xml:space="preserve"> SERGIO CAMPANA _ saldo nota d</t>
  </si>
  <si>
    <t xml:space="preserve">SIAE CARMAGNOLA _</t>
  </si>
  <si>
    <t xml:space="preserve">indicatore trimestrale di tempestività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</si>
</sst>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#,##0.00;\-#,##0.00"/>
    <numFmt numFmtId="167" formatCode="MM/DD/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sz val="1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778899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78899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2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C67" activeCellId="0" sqref="C67"/>
    </sheetView>
  </sheetViews>
  <sheetFormatPr defaultRowHeight="25.5" zeroHeight="false" outlineLevelRow="0" outlineLevelCol="0"/>
  <cols>
    <col collapsed="false" customWidth="true" hidden="false" outlineLevel="0" max="1" min="1" style="0" width="14.88"/>
    <col collapsed="false" customWidth="true" hidden="false" outlineLevel="0" max="2" min="2" style="0" width="19.53"/>
    <col collapsed="false" customWidth="true" hidden="false" outlineLevel="0" max="3" min="3" style="0" width="78.51"/>
    <col collapsed="false" customWidth="true" hidden="false" outlineLevel="0" max="6" min="4" style="0" width="19.53"/>
    <col collapsed="false" customWidth="true" hidden="false" outlineLevel="0" max="1025" min="7" style="0" width="8.54"/>
  </cols>
  <sheetData>
    <row r="1" s="2" customFormat="true" ht="25.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25.5" hidden="false" customHeight="true" outlineLevel="0" collapsed="false">
      <c r="A2" s="3" t="n">
        <v>45020</v>
      </c>
      <c r="B2" s="4" t="n">
        <v>16.12</v>
      </c>
      <c r="C2" s="5" t="s">
        <v>6</v>
      </c>
      <c r="D2" s="3" t="n">
        <v>45014</v>
      </c>
      <c r="E2" s="6" t="n">
        <f aca="false">SUM(D2-A2)</f>
        <v>-6</v>
      </c>
      <c r="F2" s="6" t="n">
        <f aca="false">E2*B2</f>
        <v>-96.72</v>
      </c>
    </row>
    <row r="3" customFormat="false" ht="25.5" hidden="false" customHeight="true" outlineLevel="0" collapsed="false">
      <c r="A3" s="3" t="n">
        <v>45020</v>
      </c>
      <c r="B3" s="4" t="n">
        <v>86.86</v>
      </c>
      <c r="C3" s="5" t="s">
        <v>7</v>
      </c>
      <c r="D3" s="3" t="n">
        <v>45020</v>
      </c>
      <c r="E3" s="6" t="n">
        <f aca="false">SUM(D3-A3)</f>
        <v>0</v>
      </c>
      <c r="F3" s="6" t="n">
        <f aca="false">E3*B3</f>
        <v>0</v>
      </c>
    </row>
    <row r="4" customFormat="false" ht="25.5" hidden="false" customHeight="true" outlineLevel="0" collapsed="false">
      <c r="A4" s="3" t="n">
        <v>45020</v>
      </c>
      <c r="B4" s="4" t="n">
        <v>108.92</v>
      </c>
      <c r="C4" s="5" t="s">
        <v>8</v>
      </c>
      <c r="D4" s="3" t="n">
        <v>45012</v>
      </c>
      <c r="E4" s="6" t="n">
        <f aca="false">SUM(D4-A4)</f>
        <v>-8</v>
      </c>
      <c r="F4" s="6" t="n">
        <f aca="false">E4*B4</f>
        <v>-871.36</v>
      </c>
    </row>
    <row r="5" customFormat="false" ht="25.5" hidden="false" customHeight="true" outlineLevel="0" collapsed="false">
      <c r="A5" s="3" t="n">
        <v>45020</v>
      </c>
      <c r="B5" s="4" t="n">
        <v>144.91</v>
      </c>
      <c r="C5" s="5" t="s">
        <v>9</v>
      </c>
      <c r="D5" s="3" t="n">
        <v>45016</v>
      </c>
      <c r="E5" s="6" t="n">
        <f aca="false">SUM(D5-A5)</f>
        <v>-4</v>
      </c>
      <c r="F5" s="6" t="n">
        <f aca="false">E5*B5</f>
        <v>-579.64</v>
      </c>
    </row>
    <row r="6" customFormat="false" ht="25.5" hidden="false" customHeight="true" outlineLevel="0" collapsed="false">
      <c r="A6" s="3" t="n">
        <v>45020</v>
      </c>
      <c r="B6" s="4" t="n">
        <v>195.43</v>
      </c>
      <c r="C6" s="5" t="s">
        <v>10</v>
      </c>
      <c r="D6" s="3" t="n">
        <v>45016</v>
      </c>
      <c r="E6" s="6" t="n">
        <f aca="false">SUM(D6-A6)</f>
        <v>-4</v>
      </c>
      <c r="F6" s="6" t="n">
        <f aca="false">E6*B6</f>
        <v>-781.72</v>
      </c>
    </row>
    <row r="7" customFormat="false" ht="25.5" hidden="false" customHeight="true" outlineLevel="0" collapsed="false">
      <c r="A7" s="3" t="n">
        <v>45020</v>
      </c>
      <c r="B7" s="4" t="n">
        <v>196.42</v>
      </c>
      <c r="C7" s="5" t="s">
        <v>11</v>
      </c>
      <c r="D7" s="3" t="n">
        <v>45016</v>
      </c>
      <c r="E7" s="6" t="n">
        <f aca="false">SUM(D7-A7)</f>
        <v>-4</v>
      </c>
      <c r="F7" s="6" t="n">
        <f aca="false">E7*B7</f>
        <v>-785.68</v>
      </c>
    </row>
    <row r="8" customFormat="false" ht="25.5" hidden="false" customHeight="true" outlineLevel="0" collapsed="false">
      <c r="A8" s="3" t="n">
        <v>45020</v>
      </c>
      <c r="B8" s="4" t="n">
        <v>617.98</v>
      </c>
      <c r="C8" s="5" t="s">
        <v>12</v>
      </c>
      <c r="D8" s="3" t="n">
        <v>44993</v>
      </c>
      <c r="E8" s="6" t="n">
        <f aca="false">SUM(D8-A8)</f>
        <v>-27</v>
      </c>
      <c r="F8" s="6" t="n">
        <f aca="false">E8*B8</f>
        <v>-16685.46</v>
      </c>
    </row>
    <row r="9" customFormat="false" ht="25.5" hidden="false" customHeight="true" outlineLevel="0" collapsed="false">
      <c r="A9" s="3" t="n">
        <v>45020</v>
      </c>
      <c r="B9" s="4" t="n">
        <v>732</v>
      </c>
      <c r="C9" s="5" t="s">
        <v>13</v>
      </c>
      <c r="D9" s="3" t="n">
        <v>45016</v>
      </c>
      <c r="E9" s="6" t="n">
        <f aca="false">SUM(D9-A9)</f>
        <v>-4</v>
      </c>
      <c r="F9" s="6" t="n">
        <f aca="false">E9*B9</f>
        <v>-2928</v>
      </c>
    </row>
    <row r="10" customFormat="false" ht="25.5" hidden="false" customHeight="true" outlineLevel="0" collapsed="false">
      <c r="A10" s="3" t="n">
        <v>45020</v>
      </c>
      <c r="B10" s="4" t="n">
        <v>1918.94</v>
      </c>
      <c r="C10" s="5" t="s">
        <v>14</v>
      </c>
      <c r="D10" s="3" t="n">
        <v>45016</v>
      </c>
      <c r="E10" s="6" t="n">
        <f aca="false">SUM(D10-A10)</f>
        <v>-4</v>
      </c>
      <c r="F10" s="6" t="n">
        <f aca="false">E10*B10</f>
        <v>-7675.76</v>
      </c>
    </row>
    <row r="11" customFormat="false" ht="25.5" hidden="false" customHeight="true" outlineLevel="0" collapsed="false">
      <c r="A11" s="3" t="n">
        <v>45020</v>
      </c>
      <c r="B11" s="4" t="n">
        <v>2135</v>
      </c>
      <c r="C11" s="5" t="s">
        <v>15</v>
      </c>
      <c r="D11" s="3" t="n">
        <v>45016</v>
      </c>
      <c r="E11" s="6" t="n">
        <f aca="false">SUM(D11-A11)</f>
        <v>-4</v>
      </c>
      <c r="F11" s="6" t="n">
        <f aca="false">E11*B11</f>
        <v>-8540</v>
      </c>
    </row>
    <row r="12" customFormat="false" ht="25.5" hidden="false" customHeight="true" outlineLevel="0" collapsed="false">
      <c r="A12" s="3" t="n">
        <v>45020</v>
      </c>
      <c r="B12" s="4" t="n">
        <v>380.77</v>
      </c>
      <c r="C12" s="5" t="s">
        <v>16</v>
      </c>
      <c r="D12" s="3" t="n">
        <v>45028</v>
      </c>
      <c r="E12" s="6" t="n">
        <f aca="false">SUM(D12-A12)</f>
        <v>8</v>
      </c>
      <c r="F12" s="6" t="n">
        <f aca="false">E12*B12</f>
        <v>3046.16</v>
      </c>
    </row>
    <row r="13" customFormat="false" ht="25.5" hidden="false" customHeight="true" outlineLevel="0" collapsed="false">
      <c r="A13" s="3" t="n">
        <v>45020</v>
      </c>
      <c r="B13" s="4" t="n">
        <v>790.56</v>
      </c>
      <c r="C13" s="5" t="s">
        <v>17</v>
      </c>
      <c r="D13" s="3" t="n">
        <v>45016</v>
      </c>
      <c r="E13" s="6" t="n">
        <f aca="false">SUM(D13-A13)</f>
        <v>-4</v>
      </c>
      <c r="F13" s="6" t="n">
        <f aca="false">E13*B13</f>
        <v>-3162.24</v>
      </c>
    </row>
    <row r="14" customFormat="false" ht="25.5" hidden="false" customHeight="true" outlineLevel="0" collapsed="false">
      <c r="A14" s="3" t="n">
        <v>45022</v>
      </c>
      <c r="B14" s="4" t="n">
        <v>32.84</v>
      </c>
      <c r="C14" s="5" t="s">
        <v>18</v>
      </c>
      <c r="D14" s="3" t="n">
        <v>45022</v>
      </c>
      <c r="E14" s="6" t="n">
        <f aca="false">SUM(D14-A14)</f>
        <v>0</v>
      </c>
      <c r="F14" s="6" t="n">
        <f aca="false">E14*B14</f>
        <v>0</v>
      </c>
    </row>
    <row r="15" customFormat="false" ht="25.5" hidden="false" customHeight="true" outlineLevel="0" collapsed="false">
      <c r="A15" s="3" t="n">
        <v>45027</v>
      </c>
      <c r="B15" s="4" t="n">
        <v>59.13</v>
      </c>
      <c r="C15" s="5" t="s">
        <v>19</v>
      </c>
      <c r="D15" s="3" t="n">
        <v>45027</v>
      </c>
      <c r="E15" s="6" t="n">
        <f aca="false">SUM(D15-A15)</f>
        <v>0</v>
      </c>
      <c r="F15" s="6" t="n">
        <f aca="false">E15*B15</f>
        <v>0</v>
      </c>
    </row>
    <row r="16" customFormat="false" ht="25.5" hidden="false" customHeight="true" outlineLevel="0" collapsed="false">
      <c r="A16" s="3" t="n">
        <v>45027</v>
      </c>
      <c r="B16" s="4" t="n">
        <v>3012.92</v>
      </c>
      <c r="C16" s="5" t="s">
        <v>20</v>
      </c>
      <c r="D16" s="3" t="n">
        <v>44985</v>
      </c>
      <c r="E16" s="6" t="n">
        <f aca="false">SUM(D16-A16)</f>
        <v>-42</v>
      </c>
      <c r="F16" s="6" t="n">
        <f aca="false">E16*B16</f>
        <v>-126542.64</v>
      </c>
    </row>
    <row r="17" customFormat="false" ht="25.5" hidden="false" customHeight="true" outlineLevel="0" collapsed="false">
      <c r="A17" s="3" t="n">
        <v>45030</v>
      </c>
      <c r="B17" s="4" t="n">
        <v>4651.35</v>
      </c>
      <c r="C17" s="5" t="s">
        <v>21</v>
      </c>
      <c r="D17" s="3" t="n">
        <v>45016</v>
      </c>
      <c r="E17" s="6" t="n">
        <f aca="false">SUM(D17-A17)</f>
        <v>-14</v>
      </c>
      <c r="F17" s="6" t="n">
        <f aca="false">E17*B17</f>
        <v>-65118.9</v>
      </c>
    </row>
    <row r="18" customFormat="false" ht="25.5" hidden="false" customHeight="true" outlineLevel="0" collapsed="false">
      <c r="A18" s="3" t="n">
        <v>45035</v>
      </c>
      <c r="B18" s="4" t="n">
        <v>1415.2</v>
      </c>
      <c r="C18" s="5" t="s">
        <v>22</v>
      </c>
      <c r="D18" s="3" t="n">
        <v>45035</v>
      </c>
      <c r="E18" s="6" t="n">
        <f aca="false">SUM(D18-A18)</f>
        <v>0</v>
      </c>
      <c r="F18" s="6" t="n">
        <f aca="false">E18*B18</f>
        <v>0</v>
      </c>
    </row>
    <row r="19" customFormat="false" ht="25.5" hidden="false" customHeight="true" outlineLevel="0" collapsed="false">
      <c r="A19" s="3" t="n">
        <v>45036</v>
      </c>
      <c r="B19" s="4" t="n">
        <v>4072.82</v>
      </c>
      <c r="C19" s="5" t="s">
        <v>23</v>
      </c>
      <c r="D19" s="3" t="n">
        <v>45036</v>
      </c>
      <c r="E19" s="6" t="n">
        <f aca="false">SUM(D19-A19)</f>
        <v>0</v>
      </c>
      <c r="F19" s="6" t="n">
        <f aca="false">E19*B19</f>
        <v>0</v>
      </c>
    </row>
    <row r="20" customFormat="false" ht="25.5" hidden="false" customHeight="true" outlineLevel="0" collapsed="false">
      <c r="A20" s="3" t="n">
        <v>45036</v>
      </c>
      <c r="B20" s="4" t="n">
        <v>879.62</v>
      </c>
      <c r="C20" s="5" t="s">
        <v>24</v>
      </c>
      <c r="D20" s="3" t="n">
        <v>44995</v>
      </c>
      <c r="E20" s="6" t="n">
        <f aca="false">SUM(D20-A20)</f>
        <v>-41</v>
      </c>
      <c r="F20" s="6" t="n">
        <f aca="false">E20*B20</f>
        <v>-36064.42</v>
      </c>
    </row>
    <row r="21" customFormat="false" ht="25.5" hidden="false" customHeight="true" outlineLevel="0" collapsed="false">
      <c r="A21" s="3" t="n">
        <v>45036</v>
      </c>
      <c r="B21" s="4" t="n">
        <v>1870.4</v>
      </c>
      <c r="C21" s="5" t="s">
        <v>25</v>
      </c>
      <c r="D21" s="3" t="n">
        <v>45036</v>
      </c>
      <c r="E21" s="6" t="n">
        <f aca="false">SUM(D21-A21)</f>
        <v>0</v>
      </c>
      <c r="F21" s="6" t="n">
        <f aca="false">E21*B21</f>
        <v>0</v>
      </c>
    </row>
    <row r="22" customFormat="false" ht="25.5" hidden="false" customHeight="true" outlineLevel="0" collapsed="false">
      <c r="A22" s="3" t="n">
        <v>45037</v>
      </c>
      <c r="B22" s="4" t="n">
        <v>9548</v>
      </c>
      <c r="C22" s="5" t="s">
        <v>26</v>
      </c>
      <c r="D22" s="3" t="n">
        <v>45036</v>
      </c>
      <c r="E22" s="6" t="n">
        <f aca="false">SUM(D22-A22)</f>
        <v>-1</v>
      </c>
      <c r="F22" s="6" t="n">
        <f aca="false">E22*B22</f>
        <v>-9548</v>
      </c>
    </row>
    <row r="23" customFormat="false" ht="25.5" hidden="false" customHeight="true" outlineLevel="0" collapsed="false">
      <c r="A23" s="3" t="n">
        <v>45037</v>
      </c>
      <c r="B23" s="4" t="n">
        <v>15048.7</v>
      </c>
      <c r="C23" s="5" t="s">
        <v>27</v>
      </c>
      <c r="D23" s="3" t="n">
        <v>45046</v>
      </c>
      <c r="E23" s="6" t="n">
        <f aca="false">SUM(D23-A23)</f>
        <v>9</v>
      </c>
      <c r="F23" s="6" t="n">
        <f aca="false">E23*B23</f>
        <v>135438.3</v>
      </c>
    </row>
    <row r="24" customFormat="false" ht="25.5" hidden="false" customHeight="true" outlineLevel="0" collapsed="false">
      <c r="A24" s="3" t="n">
        <v>45043</v>
      </c>
      <c r="B24" s="4" t="n">
        <v>2779.17</v>
      </c>
      <c r="C24" s="5" t="s">
        <v>28</v>
      </c>
      <c r="D24" s="3" t="n">
        <v>45016</v>
      </c>
      <c r="E24" s="6" t="n">
        <f aca="false">SUM(D24-A24)</f>
        <v>-27</v>
      </c>
      <c r="F24" s="6" t="n">
        <f aca="false">E24*B24</f>
        <v>-75037.59</v>
      </c>
    </row>
    <row r="25" customFormat="false" ht="25.5" hidden="false" customHeight="true" outlineLevel="0" collapsed="false">
      <c r="A25" s="3" t="n">
        <v>45044</v>
      </c>
      <c r="B25" s="4" t="n">
        <v>5583.11</v>
      </c>
      <c r="C25" s="5" t="s">
        <v>29</v>
      </c>
      <c r="D25" s="3" t="n">
        <v>45046</v>
      </c>
      <c r="E25" s="6" t="n">
        <f aca="false">SUM(D25-A25)</f>
        <v>2</v>
      </c>
      <c r="F25" s="6" t="n">
        <f aca="false">E25*B25</f>
        <v>11166.22</v>
      </c>
    </row>
    <row r="26" customFormat="false" ht="25.5" hidden="false" customHeight="true" outlineLevel="0" collapsed="false">
      <c r="A26" s="3" t="n">
        <v>45044</v>
      </c>
      <c r="B26" s="4" t="n">
        <v>6224.9</v>
      </c>
      <c r="C26" s="5" t="s">
        <v>30</v>
      </c>
      <c r="D26" s="3" t="n">
        <v>45046</v>
      </c>
      <c r="E26" s="6" t="n">
        <f aca="false">SUM(D26-A26)</f>
        <v>2</v>
      </c>
      <c r="F26" s="6" t="n">
        <f aca="false">E26*B26</f>
        <v>12449.8</v>
      </c>
    </row>
    <row r="27" customFormat="false" ht="25.5" hidden="false" customHeight="true" outlineLevel="0" collapsed="false">
      <c r="A27" s="3" t="n">
        <v>45044</v>
      </c>
      <c r="B27" s="4" t="n">
        <v>9218.4</v>
      </c>
      <c r="C27" s="5" t="s">
        <v>31</v>
      </c>
      <c r="D27" s="3" t="n">
        <v>45020</v>
      </c>
      <c r="E27" s="6" t="n">
        <f aca="false">SUM(D27-A27)</f>
        <v>-24</v>
      </c>
      <c r="F27" s="6" t="n">
        <f aca="false">E27*B27</f>
        <v>-221241.6</v>
      </c>
    </row>
    <row r="28" customFormat="false" ht="25.5" hidden="false" customHeight="true" outlineLevel="0" collapsed="false">
      <c r="A28" s="3" t="n">
        <v>45044</v>
      </c>
      <c r="B28" s="4" t="n">
        <v>11298.36</v>
      </c>
      <c r="C28" s="5" t="s">
        <v>32</v>
      </c>
      <c r="D28" s="3" t="n">
        <v>45046</v>
      </c>
      <c r="E28" s="6" t="n">
        <f aca="false">SUM(D28-A28)</f>
        <v>2</v>
      </c>
      <c r="F28" s="6" t="n">
        <f aca="false">E28*B28</f>
        <v>22596.72</v>
      </c>
    </row>
    <row r="29" customFormat="false" ht="25.5" hidden="false" customHeight="true" outlineLevel="0" collapsed="false">
      <c r="A29" s="3" t="n">
        <v>45058</v>
      </c>
      <c r="B29" s="4" t="n">
        <v>59.13</v>
      </c>
      <c r="C29" s="5" t="s">
        <v>33</v>
      </c>
      <c r="D29" s="3" t="n">
        <v>45058</v>
      </c>
      <c r="E29" s="6" t="n">
        <f aca="false">SUM(D29-A29)</f>
        <v>0</v>
      </c>
      <c r="F29" s="6" t="n">
        <f aca="false">E29*B29</f>
        <v>0</v>
      </c>
    </row>
    <row r="30" customFormat="false" ht="25.5" hidden="false" customHeight="true" outlineLevel="0" collapsed="false">
      <c r="A30" s="3" t="n">
        <v>45075</v>
      </c>
      <c r="B30" s="4" t="n">
        <v>9548</v>
      </c>
      <c r="C30" s="5" t="s">
        <v>34</v>
      </c>
      <c r="D30" s="3" t="n">
        <v>45036</v>
      </c>
      <c r="E30" s="6" t="n">
        <f aca="false">SUM(D30-A30)</f>
        <v>-39</v>
      </c>
      <c r="F30" s="6" t="n">
        <f aca="false">E30*B30</f>
        <v>-372372</v>
      </c>
    </row>
    <row r="31" customFormat="false" ht="25.5" hidden="false" customHeight="true" outlineLevel="0" collapsed="false">
      <c r="A31" s="3" t="n">
        <v>45075</v>
      </c>
      <c r="B31" s="4" t="n">
        <v>161.92</v>
      </c>
      <c r="C31" s="5" t="s">
        <v>35</v>
      </c>
      <c r="D31" s="3" t="n">
        <v>45076</v>
      </c>
      <c r="E31" s="6" t="n">
        <f aca="false">SUM(D31-A31)</f>
        <v>1</v>
      </c>
      <c r="F31" s="6" t="n">
        <f aca="false">E31*B31</f>
        <v>161.92</v>
      </c>
    </row>
    <row r="32" customFormat="false" ht="25.5" hidden="false" customHeight="true" outlineLevel="0" collapsed="false">
      <c r="A32" s="3" t="n">
        <v>45075</v>
      </c>
      <c r="B32" s="4" t="n">
        <v>305</v>
      </c>
      <c r="C32" s="5" t="s">
        <v>36</v>
      </c>
      <c r="D32" s="3" t="n">
        <v>45076</v>
      </c>
      <c r="E32" s="6" t="n">
        <f aca="false">SUM(D32-A32)</f>
        <v>1</v>
      </c>
      <c r="F32" s="6" t="n">
        <f aca="false">E32*B32</f>
        <v>305</v>
      </c>
    </row>
    <row r="33" customFormat="false" ht="25.5" hidden="false" customHeight="true" outlineLevel="0" collapsed="false">
      <c r="A33" s="3" t="n">
        <v>45075</v>
      </c>
      <c r="B33" s="4" t="n">
        <v>1342</v>
      </c>
      <c r="C33" s="5" t="s">
        <v>37</v>
      </c>
      <c r="D33" s="7" t="n">
        <v>45076</v>
      </c>
      <c r="E33" s="6" t="n">
        <f aca="false">SUM(D33-A33)</f>
        <v>1</v>
      </c>
      <c r="F33" s="6" t="n">
        <f aca="false">E33*B33</f>
        <v>1342</v>
      </c>
    </row>
    <row r="34" customFormat="false" ht="25.5" hidden="false" customHeight="true" outlineLevel="0" collapsed="false">
      <c r="A34" s="3" t="n">
        <v>45075</v>
      </c>
      <c r="B34" s="4" t="n">
        <v>1800.93</v>
      </c>
      <c r="C34" s="5" t="s">
        <v>38</v>
      </c>
      <c r="D34" s="7" t="n">
        <v>45076</v>
      </c>
      <c r="E34" s="6" t="n">
        <f aca="false">SUM(D34-A34)</f>
        <v>1</v>
      </c>
      <c r="F34" s="6" t="n">
        <f aca="false">E34*B34</f>
        <v>1800.93</v>
      </c>
    </row>
    <row r="35" customFormat="false" ht="25.5" hidden="false" customHeight="true" outlineLevel="0" collapsed="false">
      <c r="A35" s="3" t="n">
        <v>45075</v>
      </c>
      <c r="B35" s="4" t="n">
        <v>2073.47</v>
      </c>
      <c r="C35" s="5" t="s">
        <v>39</v>
      </c>
      <c r="D35" s="7" t="n">
        <v>45036</v>
      </c>
      <c r="E35" s="6" t="n">
        <f aca="false">SUM(D35-A35)</f>
        <v>-39</v>
      </c>
      <c r="F35" s="6" t="n">
        <f aca="false">E35*B35</f>
        <v>-80865.33</v>
      </c>
    </row>
    <row r="36" customFormat="false" ht="25.5" hidden="false" customHeight="true" outlineLevel="0" collapsed="false">
      <c r="A36" s="3" t="n">
        <v>45075</v>
      </c>
      <c r="B36" s="4" t="n">
        <v>3120</v>
      </c>
      <c r="C36" s="5" t="s">
        <v>40</v>
      </c>
      <c r="D36" s="7" t="n">
        <v>45076</v>
      </c>
      <c r="E36" s="6" t="n">
        <f aca="false">SUM(D36-A36)</f>
        <v>1</v>
      </c>
      <c r="F36" s="6" t="n">
        <f aca="false">E36*B36</f>
        <v>3120</v>
      </c>
    </row>
    <row r="37" customFormat="false" ht="25.5" hidden="false" customHeight="true" outlineLevel="0" collapsed="false">
      <c r="A37" s="3" t="n">
        <v>45075</v>
      </c>
      <c r="B37" s="4" t="n">
        <v>4018.38</v>
      </c>
      <c r="C37" s="5" t="s">
        <v>41</v>
      </c>
      <c r="D37" s="7" t="n">
        <v>45075</v>
      </c>
      <c r="E37" s="6" t="n">
        <f aca="false">SUM(D37-A37)</f>
        <v>0</v>
      </c>
      <c r="F37" s="6" t="n">
        <f aca="false">E37*B37</f>
        <v>0</v>
      </c>
    </row>
    <row r="38" customFormat="false" ht="25.5" hidden="false" customHeight="true" outlineLevel="0" collapsed="false">
      <c r="A38" s="3" t="n">
        <v>45083</v>
      </c>
      <c r="B38" s="4" t="n">
        <v>220</v>
      </c>
      <c r="C38" s="5" t="s">
        <v>42</v>
      </c>
      <c r="D38" s="7" t="n">
        <v>45138</v>
      </c>
      <c r="E38" s="6" t="n">
        <f aca="false">SUM(D38-A38)</f>
        <v>55</v>
      </c>
      <c r="F38" s="6" t="n">
        <f aca="false">E38*B38</f>
        <v>12100</v>
      </c>
    </row>
    <row r="39" customFormat="false" ht="25.5" hidden="false" customHeight="true" outlineLevel="0" collapsed="false">
      <c r="A39" s="3" t="n">
        <v>45083</v>
      </c>
      <c r="B39" s="4" t="n">
        <v>261.6</v>
      </c>
      <c r="C39" s="5" t="s">
        <v>43</v>
      </c>
      <c r="D39" s="7" t="n">
        <v>45077</v>
      </c>
      <c r="E39" s="6" t="n">
        <f aca="false">SUM(D39-A39)</f>
        <v>-6</v>
      </c>
      <c r="F39" s="6" t="n">
        <f aca="false">E39*B39</f>
        <v>-1569.6</v>
      </c>
    </row>
    <row r="40" customFormat="false" ht="25.5" hidden="false" customHeight="true" outlineLevel="0" collapsed="false">
      <c r="A40" s="3" t="n">
        <v>45083</v>
      </c>
      <c r="B40" s="4" t="n">
        <v>368.93</v>
      </c>
      <c r="C40" s="5" t="s">
        <v>44</v>
      </c>
      <c r="D40" s="7" t="n">
        <v>45077</v>
      </c>
      <c r="E40" s="6" t="n">
        <f aca="false">SUM(D40-A40)</f>
        <v>-6</v>
      </c>
      <c r="F40" s="6" t="n">
        <f aca="false">E40*B40</f>
        <v>-2213.58</v>
      </c>
    </row>
    <row r="41" customFormat="false" ht="25.5" hidden="false" customHeight="true" outlineLevel="0" collapsed="false">
      <c r="A41" s="3" t="n">
        <v>45083</v>
      </c>
      <c r="B41" s="4" t="n">
        <v>488</v>
      </c>
      <c r="C41" s="5" t="s">
        <v>45</v>
      </c>
      <c r="D41" s="7" t="n">
        <v>45077</v>
      </c>
      <c r="E41" s="6" t="n">
        <f aca="false">SUM(D41-A41)</f>
        <v>-6</v>
      </c>
      <c r="F41" s="6" t="n">
        <f aca="false">E41*B41</f>
        <v>-2928</v>
      </c>
    </row>
    <row r="42" customFormat="false" ht="25.5" hidden="false" customHeight="true" outlineLevel="0" collapsed="false">
      <c r="A42" s="3" t="n">
        <v>45083</v>
      </c>
      <c r="B42" s="4" t="n">
        <v>990</v>
      </c>
      <c r="C42" s="5" t="s">
        <v>46</v>
      </c>
      <c r="D42" s="7" t="n">
        <v>45077</v>
      </c>
      <c r="E42" s="6" t="n">
        <f aca="false">SUM(D42-A42)</f>
        <v>-6</v>
      </c>
      <c r="F42" s="6" t="n">
        <f aca="false">E42*B42</f>
        <v>-5940</v>
      </c>
    </row>
    <row r="43" customFormat="false" ht="25.5" hidden="false" customHeight="true" outlineLevel="0" collapsed="false">
      <c r="A43" s="3" t="n">
        <v>45083</v>
      </c>
      <c r="B43" s="4" t="n">
        <v>1159</v>
      </c>
      <c r="C43" s="5" t="s">
        <v>47</v>
      </c>
      <c r="D43" s="7" t="n">
        <v>45077</v>
      </c>
      <c r="E43" s="6" t="n">
        <f aca="false">SUM(D43-A43)</f>
        <v>-6</v>
      </c>
      <c r="F43" s="6" t="n">
        <f aca="false">E43*B43</f>
        <v>-6954</v>
      </c>
    </row>
    <row r="44" customFormat="false" ht="25.5" hidden="false" customHeight="true" outlineLevel="0" collapsed="false">
      <c r="A44" s="3" t="n">
        <v>45083</v>
      </c>
      <c r="B44" s="4" t="n">
        <v>2440</v>
      </c>
      <c r="C44" s="5" t="s">
        <v>48</v>
      </c>
      <c r="D44" s="7" t="n">
        <v>45077</v>
      </c>
      <c r="E44" s="6" t="n">
        <f aca="false">SUM(D44-A44)</f>
        <v>-6</v>
      </c>
      <c r="F44" s="6" t="n">
        <f aca="false">E44*B44</f>
        <v>-14640</v>
      </c>
    </row>
    <row r="45" customFormat="false" ht="25.5" hidden="false" customHeight="true" outlineLevel="0" collapsed="false">
      <c r="A45" s="3" t="n">
        <v>45083</v>
      </c>
      <c r="B45" s="4" t="n">
        <v>2519.73</v>
      </c>
      <c r="C45" s="5" t="s">
        <v>49</v>
      </c>
      <c r="D45" s="7" t="n">
        <v>45077</v>
      </c>
      <c r="E45" s="6" t="n">
        <f aca="false">SUM(D45-A45)</f>
        <v>-6</v>
      </c>
      <c r="F45" s="6" t="n">
        <f aca="false">E45*B45</f>
        <v>-15118.38</v>
      </c>
    </row>
    <row r="46" customFormat="false" ht="25.5" hidden="false" customHeight="true" outlineLevel="0" collapsed="false">
      <c r="A46" s="3" t="n">
        <v>45083</v>
      </c>
      <c r="B46" s="4" t="n">
        <v>3469.4</v>
      </c>
      <c r="C46" s="5" t="s">
        <v>50</v>
      </c>
      <c r="D46" s="7" t="n">
        <v>45077</v>
      </c>
      <c r="E46" s="6" t="n">
        <f aca="false">SUM(D46-A46)</f>
        <v>-6</v>
      </c>
      <c r="F46" s="6" t="n">
        <f aca="false">E46*B46</f>
        <v>-20816.4</v>
      </c>
    </row>
    <row r="47" customFormat="false" ht="25.5" hidden="false" customHeight="true" outlineLevel="0" collapsed="false">
      <c r="A47" s="3" t="n">
        <v>45086</v>
      </c>
      <c r="B47" s="4" t="n">
        <v>1122.4</v>
      </c>
      <c r="C47" s="5" t="s">
        <v>51</v>
      </c>
      <c r="D47" s="7" t="n">
        <v>45046</v>
      </c>
      <c r="E47" s="6" t="n">
        <f aca="false">SUM(D47-A47)</f>
        <v>-40</v>
      </c>
      <c r="F47" s="6" t="n">
        <f aca="false">E47*B47</f>
        <v>-44896</v>
      </c>
    </row>
    <row r="48" customFormat="false" ht="25.5" hidden="false" customHeight="true" outlineLevel="0" collapsed="false">
      <c r="A48" s="3" t="n">
        <v>45086</v>
      </c>
      <c r="B48" s="4" t="n">
        <v>2135</v>
      </c>
      <c r="C48" s="5" t="s">
        <v>52</v>
      </c>
      <c r="D48" s="7" t="n">
        <v>45086</v>
      </c>
      <c r="E48" s="6" t="n">
        <f aca="false">SUM(D48-A48)</f>
        <v>0</v>
      </c>
      <c r="F48" s="6" t="n">
        <f aca="false">E48*B48</f>
        <v>0</v>
      </c>
    </row>
    <row r="49" customFormat="false" ht="25.5" hidden="false" customHeight="true" outlineLevel="0" collapsed="false">
      <c r="A49" s="3" t="n">
        <v>45086</v>
      </c>
      <c r="B49" s="4" t="n">
        <v>59.13</v>
      </c>
      <c r="C49" s="5" t="s">
        <v>53</v>
      </c>
      <c r="D49" s="7" t="n">
        <v>45086</v>
      </c>
      <c r="E49" s="6" t="n">
        <f aca="false">SUM(D49-A49)</f>
        <v>0</v>
      </c>
      <c r="F49" s="6" t="n">
        <f aca="false">E49*B49</f>
        <v>0</v>
      </c>
    </row>
    <row r="50" customFormat="false" ht="25.5" hidden="false" customHeight="true" outlineLevel="0" collapsed="false">
      <c r="A50" s="3" t="n">
        <v>45092</v>
      </c>
      <c r="B50" s="4" t="n">
        <v>20.44</v>
      </c>
      <c r="C50" s="5" t="s">
        <v>54</v>
      </c>
      <c r="D50" s="7" t="n">
        <v>45092</v>
      </c>
      <c r="E50" s="6" t="n">
        <f aca="false">SUM(D50-A50)</f>
        <v>0</v>
      </c>
      <c r="F50" s="6" t="n">
        <f aca="false">E50*B50</f>
        <v>0</v>
      </c>
    </row>
    <row r="51" customFormat="false" ht="25.5" hidden="false" customHeight="true" outlineLevel="0" collapsed="false">
      <c r="A51" s="3" t="n">
        <v>45092</v>
      </c>
      <c r="B51" s="4" t="n">
        <v>2779.17</v>
      </c>
      <c r="C51" s="5" t="s">
        <v>55</v>
      </c>
      <c r="D51" s="7" t="n">
        <v>45077</v>
      </c>
      <c r="E51" s="6" t="n">
        <f aca="false">SUM(D51-A51)</f>
        <v>-15</v>
      </c>
      <c r="F51" s="6" t="n">
        <f aca="false">E51*B51</f>
        <v>-41687.55</v>
      </c>
    </row>
    <row r="52" customFormat="false" ht="25.5" hidden="false" customHeight="true" outlineLevel="0" collapsed="false">
      <c r="A52" s="3" t="n">
        <v>45092</v>
      </c>
      <c r="B52" s="4" t="n">
        <v>23.16</v>
      </c>
      <c r="C52" s="5" t="s">
        <v>56</v>
      </c>
      <c r="D52" s="7" t="n">
        <v>45077</v>
      </c>
      <c r="E52" s="6" t="n">
        <f aca="false">SUM(D52-A52)</f>
        <v>-15</v>
      </c>
      <c r="F52" s="6" t="n">
        <f aca="false">E52*B52</f>
        <v>-347.4</v>
      </c>
    </row>
    <row r="53" customFormat="false" ht="25.5" hidden="false" customHeight="true" outlineLevel="0" collapsed="false">
      <c r="A53" s="3" t="n">
        <v>45092</v>
      </c>
      <c r="B53" s="4" t="n">
        <v>134.81</v>
      </c>
      <c r="C53" s="5" t="s">
        <v>57</v>
      </c>
      <c r="D53" s="7" t="n">
        <v>45092</v>
      </c>
      <c r="E53" s="6" t="n">
        <f aca="false">SUM(D53-A53)</f>
        <v>0</v>
      </c>
      <c r="F53" s="6" t="n">
        <f aca="false">E53*B53</f>
        <v>0</v>
      </c>
    </row>
    <row r="54" customFormat="false" ht="25.5" hidden="false" customHeight="true" outlineLevel="0" collapsed="false">
      <c r="A54" s="3" t="n">
        <v>45092</v>
      </c>
      <c r="B54" s="4" t="n">
        <v>4992.75</v>
      </c>
      <c r="C54" s="5" t="s">
        <v>58</v>
      </c>
      <c r="D54" s="7" t="n">
        <v>45077</v>
      </c>
      <c r="E54" s="6" t="n">
        <f aca="false">SUM(D54-A54)</f>
        <v>-15</v>
      </c>
      <c r="F54" s="6" t="n">
        <f aca="false">E54*B54</f>
        <v>-74891.25</v>
      </c>
    </row>
    <row r="55" customFormat="false" ht="25.5" hidden="false" customHeight="true" outlineLevel="0" collapsed="false">
      <c r="A55" s="3" t="n">
        <v>45103</v>
      </c>
      <c r="B55" s="4" t="n">
        <v>122</v>
      </c>
      <c r="C55" s="5" t="s">
        <v>59</v>
      </c>
      <c r="D55" s="7" t="n">
        <v>45094</v>
      </c>
      <c r="E55" s="6" t="n">
        <f aca="false">SUM(D55-A55)</f>
        <v>-9</v>
      </c>
      <c r="F55" s="6" t="n">
        <f aca="false">E55*B55</f>
        <v>-1098</v>
      </c>
    </row>
    <row r="56" customFormat="false" ht="25.5" hidden="false" customHeight="true" outlineLevel="0" collapsed="false">
      <c r="A56" s="3" t="n">
        <v>45103</v>
      </c>
      <c r="B56" s="4" t="n">
        <v>201.3</v>
      </c>
      <c r="C56" s="5" t="s">
        <v>60</v>
      </c>
      <c r="D56" s="7" t="n">
        <v>45098</v>
      </c>
      <c r="E56" s="6" t="n">
        <f aca="false">SUM(D56-A56)</f>
        <v>-5</v>
      </c>
      <c r="F56" s="6" t="n">
        <f aca="false">E56*B56</f>
        <v>-1006.5</v>
      </c>
    </row>
    <row r="57" customFormat="false" ht="25.5" hidden="false" customHeight="true" outlineLevel="0" collapsed="false">
      <c r="A57" s="3" t="n">
        <v>45103</v>
      </c>
      <c r="B57" s="4" t="n">
        <v>603.9</v>
      </c>
      <c r="C57" s="5" t="s">
        <v>61</v>
      </c>
      <c r="D57" s="7" t="n">
        <v>45098</v>
      </c>
      <c r="E57" s="6" t="n">
        <f aca="false">SUM(D57-A57)</f>
        <v>-5</v>
      </c>
      <c r="F57" s="6" t="n">
        <f aca="false">E57*B57</f>
        <v>-3019.5</v>
      </c>
    </row>
    <row r="58" customFormat="false" ht="25.5" hidden="false" customHeight="true" outlineLevel="0" collapsed="false">
      <c r="A58" s="3" t="n">
        <v>45103</v>
      </c>
      <c r="B58" s="4" t="n">
        <v>816</v>
      </c>
      <c r="C58" s="5" t="s">
        <v>62</v>
      </c>
      <c r="D58" s="7" t="n">
        <v>45107</v>
      </c>
      <c r="E58" s="6" t="n">
        <f aca="false">SUM(D58-A58)</f>
        <v>4</v>
      </c>
      <c r="F58" s="6" t="n">
        <f aca="false">E58*B58</f>
        <v>3264</v>
      </c>
    </row>
    <row r="59" customFormat="false" ht="25.5" hidden="false" customHeight="true" outlineLevel="0" collapsed="false">
      <c r="A59" s="3" t="n">
        <v>45103</v>
      </c>
      <c r="B59" s="4" t="n">
        <v>3550.24</v>
      </c>
      <c r="C59" s="5" t="s">
        <v>63</v>
      </c>
      <c r="D59" s="7" t="n">
        <v>45103</v>
      </c>
      <c r="E59" s="6" t="n">
        <f aca="false">SUM(D59-A59)</f>
        <v>0</v>
      </c>
      <c r="F59" s="6" t="n">
        <f aca="false">E59*B59</f>
        <v>0</v>
      </c>
    </row>
    <row r="60" customFormat="false" ht="25.5" hidden="false" customHeight="true" outlineLevel="0" collapsed="false">
      <c r="A60" s="3" t="n">
        <v>45106</v>
      </c>
      <c r="B60" s="4" t="n">
        <v>206.72</v>
      </c>
      <c r="C60" s="5" t="s">
        <v>64</v>
      </c>
      <c r="D60" s="7" t="n">
        <v>45106</v>
      </c>
      <c r="E60" s="6" t="n">
        <f aca="false">SUM(D60-A60)</f>
        <v>0</v>
      </c>
      <c r="F60" s="6" t="n">
        <f aca="false">E60*B60</f>
        <v>0</v>
      </c>
    </row>
    <row r="61" customFormat="false" ht="25.5" hidden="false" customHeight="true" outlineLevel="0" collapsed="false">
      <c r="A61" s="3" t="n">
        <v>45107</v>
      </c>
      <c r="B61" s="4" t="n">
        <v>268.8</v>
      </c>
      <c r="C61" s="5" t="s">
        <v>65</v>
      </c>
      <c r="D61" s="7" t="n">
        <v>45107</v>
      </c>
      <c r="E61" s="6" t="n">
        <f aca="false">SUM(D61-A61)</f>
        <v>0</v>
      </c>
      <c r="F61" s="6" t="n">
        <f aca="false">E61*B61</f>
        <v>0</v>
      </c>
    </row>
    <row r="62" customFormat="false" ht="25.5" hidden="false" customHeight="true" outlineLevel="0" collapsed="false">
      <c r="F62" s="6" t="n">
        <f aca="false">E62*B62</f>
        <v>0</v>
      </c>
    </row>
    <row r="63" customFormat="false" ht="25.5" hidden="false" customHeight="true" outlineLevel="0" collapsed="false">
      <c r="F63" s="6" t="n">
        <f aca="false">E63*B63</f>
        <v>0</v>
      </c>
    </row>
    <row r="64" customFormat="false" ht="25.5" hidden="false" customHeight="true" outlineLevel="0" collapsed="false">
      <c r="B64" s="0" t="n">
        <f aca="false">SUM(B2:B61)</f>
        <v>134400.14</v>
      </c>
      <c r="C64" s="8" t="s">
        <v>66</v>
      </c>
      <c r="D64" s="0" t="n">
        <f aca="false">F64/B64</f>
        <v>-7.88118353150525</v>
      </c>
      <c r="F64" s="6" t="n">
        <f aca="false">SUM(F2:F61)</f>
        <v>-1059232.17</v>
      </c>
    </row>
    <row r="65" customFormat="false" ht="25.5" hidden="false" customHeight="true" outlineLevel="0" collapsed="false">
      <c r="F65" s="6" t="n">
        <f aca="false">E65*B65</f>
        <v>0</v>
      </c>
    </row>
    <row r="66" customFormat="false" ht="25.5" hidden="false" customHeight="true" outlineLevel="0" collapsed="false">
      <c r="F66" s="6" t="n">
        <f aca="false">E66*B66</f>
        <v>0</v>
      </c>
    </row>
    <row r="67" customFormat="false" ht="25.5" hidden="false" customHeight="true" outlineLevel="0" collapsed="false">
      <c r="F67" s="6" t="n">
        <f aca="false">E67*B67</f>
        <v>0</v>
      </c>
    </row>
    <row r="68" customFormat="false" ht="25.5" hidden="false" customHeight="true" outlineLevel="0" collapsed="false">
      <c r="F68" s="6" t="n">
        <f aca="false">E68*B68</f>
        <v>0</v>
      </c>
    </row>
    <row r="69" customFormat="false" ht="25.5" hidden="false" customHeight="true" outlineLevel="0" collapsed="false">
      <c r="F69" s="6" t="n">
        <f aca="false">E69*B69</f>
        <v>0</v>
      </c>
    </row>
    <row r="70" customFormat="false" ht="25.5" hidden="false" customHeight="true" outlineLevel="0" collapsed="false">
      <c r="F70" s="6" t="n">
        <f aca="false">E70*B70</f>
        <v>0</v>
      </c>
    </row>
    <row r="71" customFormat="false" ht="25.5" hidden="false" customHeight="true" outlineLevel="0" collapsed="false">
      <c r="F71" s="6" t="n">
        <f aca="false">E71*B71</f>
        <v>0</v>
      </c>
    </row>
    <row r="72" customFormat="false" ht="25.5" hidden="false" customHeight="true" outlineLevel="0" collapsed="false">
      <c r="F72" s="6" t="n">
        <f aca="false">E72*B72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2023-11-03T09:27:19Z</dcterms:created>
  <dc:creator>Apache POI</dc:creator>
  <dc:description/>
  <dc:language>it-IT</dc:language>
  <cp:lastModifiedBy/>
  <dcterms:modified xsi:type="dcterms:W3CDTF">2023-11-06T14:48:40Z</dcterms:modified>
  <cp:revision>11</cp:revision>
  <dc:subject/>
  <dc:title/>
</cp:coreProperties>
</file>